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<sst xmlns="http://schemas.openxmlformats.org/spreadsheetml/2006/main" count="1657" uniqueCount="1136">
  <si>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</si>
  <si>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</si>
  <si>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</si>
  <si>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</si>
  <si>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</si>
  <si>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</si>
  <si>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</si>
  <si>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</si>
  <si>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</si>
  <si>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</si>
  <si>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</si>
  <si>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</si>
  <si>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</si>
  <si>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</si>
  <si>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</si>
  <si>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</si>
  <si>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</si>
  <si>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</si>
  <si>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</si>
  <si>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</si>
  <si>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</si>
  <si>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</si>
  <si>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</si>
  <si>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</si>
  <si>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</si>
  <si>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</si>
  <si>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</si>
  <si>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</si>
  <si>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</si>
  <si>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</si>
  <si>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</si>
  <si>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</si>
  <si>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</si>
  <si>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</si>
  <si>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</si>
  <si>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</si>
  <si>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</si>
  <si>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</si>
  <si>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</si>
  <si>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</si>
  <si>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</si>
  <si>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</si>
  <si>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</si>
  <si>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</si>
  <si>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</si>
  <si>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</si>
  <si>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</si>
  <si>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</si>
  <si>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</si>
  <si>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</si>
  <si>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</si>
  <si>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</si>
  <si>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</si>
  <si>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</si>
  <si>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</si>
  <si>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</si>
  <si>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</si>
  <si>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</si>
  <si>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</si>
  <si>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</si>
  <si>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</si>
  <si>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</si>
  <si>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</si>
  <si>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</si>
  <si>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</si>
  <si>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</si>
  <si>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</si>
  <si>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</si>
  <si>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</si>
  <si>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</si>
  <si>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</si>
  <si>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</si>
  <si>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</si>
  <si>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</si>
  <si>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</si>
  <si>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</si>
  <si>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</si>
  <si>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</si>
  <si>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</si>
  <si>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</si>
  <si>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</si>
  <si>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</si>
  <si>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</si>
  <si>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</si>
  <si>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</si>
  <si>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</si>
  <si>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</si>
  <si>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</si>
  <si>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</si>
  <si>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</si>
  <si>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</si>
  <si>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</si>
  <si>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</si>
  <si>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</si>
  <si>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</si>
  <si>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</si>
  <si>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</si>
  <si>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</si>
  <si>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</si>
  <si>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</si>
  <si>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</si>
  <si>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</si>
  <si>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</si>
  <si>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</si>
  <si>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</si>
  <si>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</si>
  <si>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</si>
  <si>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</si>
  <si>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</si>
  <si>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</si>
  <si>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</si>
  <si>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</si>
  <si>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</si>
  <si>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</si>
  <si>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</si>
  <si>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</si>
  <si>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</si>
  <si>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</si>
  <si>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</si>
  <si>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</si>
  <si>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</si>
  <si>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</si>
  <si>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</si>
  <si>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</si>
  <si>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</si>
  <si>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</si>
  <si>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</si>
  <si>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</si>
  <si>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</si>
  <si>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</si>
  <si>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</si>
  <si>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</si>
  <si>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</si>
  <si>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</si>
  <si>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</si>
  <si>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</si>
  <si>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</si>
  <si>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</si>
  <si>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</si>
  <si>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</si>
  <si>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</si>
  <si>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</si>
  <si>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</si>
  <si>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</si>
  <si>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</si>
  <si>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</si>
  <si>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</si>
  <si>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</si>
  <si>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</si>
  <si>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</si>
  <si>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</si>
  <si>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</si>
  <si>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</si>
  <si>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</si>
  <si>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</si>
  <si>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</si>
  <si>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</si>
  <si>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</si>
  <si>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</si>
  <si>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</si>
  <si>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</si>
  <si>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</si>
  <si>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</si>
  <si>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</si>
  <si>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</si>
  <si>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</si>
  <si>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</si>
  <si>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</si>
  <si>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</si>
  <si>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</si>
  <si>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</si>
  <si>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</si>
  <si>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</si>
  <si>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</si>
  <si>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</si>
  <si>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</si>
  <si>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</si>
  <si>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</si>
  <si>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</si>
  <si>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</si>
  <si>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</si>
  <si>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</si>
  <si>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</si>
  <si>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</si>
  <si>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</si>
  <si>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</si>
  <si>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</si>
  <si>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</si>
  <si>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</si>
  <si>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</si>
  <si>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</si>
  <si>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</si>
  <si>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</si>
  <si>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</si>
  <si>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</si>
  <si>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</si>
  <si>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</si>
  <si>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</si>
  <si>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</si>
  <si>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</si>
  <si>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</si>
  <si>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</si>
  <si>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</si>
  <si>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</si>
  <si>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</si>
  <si>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</si>
  <si>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</si>
  <si>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</si>
  <si>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</si>
  <si>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</si>
  <si>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</si>
  <si>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</si>
  <si>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</si>
  <si>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</si>
  <si>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</si>
  <si>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</si>
  <si>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</si>
  <si>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</si>
  <si>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</si>
  <si>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</si>
  <si>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</si>
  <si>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</si>
  <si>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</si>
  <si>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</si>
  <si>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</si>
  <si>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</si>
  <si>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</si>
  <si>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</si>
  <si>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</si>
  <si>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</si>
  <si>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</si>
  <si>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</si>
  <si>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</si>
  <si>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</si>
  <si>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</si>
  <si>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</si>
  <si>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</si>
  <si>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</si>
  <si>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</si>
  <si>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</si>
  <si>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</si>
  <si>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</si>
  <si>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</si>
  <si>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</si>
  <si>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</si>
  <si>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</si>
  <si>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</si>
  <si>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</si>
  <si>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</si>
  <si>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</si>
  <si>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</si>
  <si>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</si>
  <si>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</si>
  <si>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</si>
  <si>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</si>
  <si>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</si>
  <si>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</si>
  <si>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</si>
  <si>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</si>
  <si>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</si>
  <si>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</si>
  <si>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</si>
  <si>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</si>
  <si>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</si>
  <si>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</si>
  <si>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</si>
  <si>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</si>
  <si>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</si>
  <si>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</si>
  <si>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</si>
  <si>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</si>
  <si>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</si>
  <si>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</si>
  <si>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</si>
  <si>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</si>
  <si>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</si>
  <si>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</si>
  <si>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</si>
  <si>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</si>
  <si>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</si>
  <si>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</si>
  <si>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</si>
  <si>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</si>
  <si>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</si>
  <si>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</si>
  <si>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</si>
  <si>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</si>
  <si>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</si>
  <si>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</si>
  <si>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</si>
  <si>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</si>
  <si>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</si>
  <si>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</si>
  <si>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</si>
  <si>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</si>
  <si>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</si>
  <si>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</si>
  <si>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</si>
  <si>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</si>
  <si>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</si>
  <si>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</si>
  <si>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</si>
  <si>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</si>
  <si>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</si>
  <si>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</si>
  <si>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</si>
  <si>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</si>
  <si>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</si>
  <si>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</si>
  <si>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</si>
  <si>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</si>
  <si>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</si>
  <si>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</si>
  <si>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</si>
  <si>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</si>
  <si>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</si>
  <si>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</si>
  <si>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</si>
  <si>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</si>
  <si>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</si>
  <si>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</si>
  <si>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</si>
  <si>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</si>
  <si>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</si>
  <si>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</si>
  <si>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</si>
  <si>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</si>
  <si>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</si>
  <si>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</si>
  <si>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</si>
  <si>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</si>
  <si>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</si>
  <si>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</si>
  <si>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</si>
  <si>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</si>
  <si>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</si>
  <si>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</si>
  <si>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</si>
  <si>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</si>
  <si>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</si>
  <si>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</si>
  <si>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</si>
  <si>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</si>
  <si>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</si>
  <si>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</si>
  <si>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</si>
  <si>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</si>
  <si>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</si>
  <si>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</si>
  <si>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</si>
  <si>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</si>
  <si>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</si>
  <si>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</si>
  <si>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</si>
  <si>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</si>
  <si>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</si>
  <si>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</si>
  <si>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</si>
  <si>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</si>
  <si>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</si>
  <si>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</si>
  <si>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</si>
  <si>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</si>
  <si>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</si>
  <si>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</si>
  <si>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</si>
  <si>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</si>
  <si>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</si>
  <si>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</si>
  <si>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</si>
  <si>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</si>
  <si>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</si>
  <si>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</si>
  <si>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</si>
  <si>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</si>
  <si>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</si>
  <si>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</si>
  <si>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</si>
  <si>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</si>
  <si>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</si>
  <si>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</si>
  <si>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</si>
  <si>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</si>
  <si>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</si>
  <si>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</si>
  <si>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</si>
  <si>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</si>
  <si>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</si>
  <si>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</si>
  <si>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</si>
  <si>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</si>
  <si>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</si>
  <si>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</si>
  <si>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</si>
  <si>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</si>
  <si>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</si>
  <si>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</si>
  <si>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</si>
  <si>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</si>
  <si>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</si>
  <si>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</si>
  <si>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</si>
  <si>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</si>
  <si>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</si>
  <si>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</si>
  <si>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</si>
  <si>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</si>
  <si>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</si>
  <si>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</si>
  <si>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</si>
  <si>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</si>
  <si>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</si>
  <si>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</si>
  <si>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</si>
  <si>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</si>
  <si>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</si>
  <si>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</si>
  <si>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</si>
  <si>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</si>
  <si>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</si>
  <si>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</si>
  <si>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</si>
  <si>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</si>
  <si>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</si>
  <si>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</si>
  <si>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</si>
  <si>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</si>
  <si>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</si>
  <si>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</si>
  <si>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</si>
  <si>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</si>
  <si>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</si>
  <si>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</si>
  <si>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</si>
  <si>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</si>
  <si>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</si>
  <si>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</si>
  <si>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</si>
  <si>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</si>
  <si>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</si>
  <si>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</si>
  <si>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</si>
  <si>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</si>
  <si>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</si>
  <si>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</si>
  <si>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</si>
  <si>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</si>
  <si>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</si>
  <si>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</si>
  <si>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</si>
  <si>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</si>
  <si>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</si>
  <si>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</si>
  <si>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</si>
  <si>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</si>
  <si>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</si>
  <si>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</si>
  <si>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</si>
  <si>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</si>
  <si>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</si>
  <si>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</si>
  <si>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</si>
  <si>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</si>
  <si>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</si>
  <si>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</si>
  <si>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</si>
  <si>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</si>
  <si>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</si>
  <si>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</si>
  <si>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</si>
  <si>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</si>
  <si>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</si>
  <si>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</si>
  <si>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</si>
  <si>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</si>
  <si>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</si>
  <si>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</si>
  <si>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</si>
  <si>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</si>
  <si>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</si>
  <si>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</si>
  <si>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</si>
  <si>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</si>
  <si>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</si>
  <si>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</si>
  <si>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</si>
  <si>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</si>
  <si>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</si>
  <si>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</si>
  <si>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</si>
  <si>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</si>
  <si>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</si>
  <si>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</si>
  <si>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</si>
  <si>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</si>
  <si>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</si>
  <si>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</si>
  <si>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</si>
  <si>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</si>
  <si>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</si>
  <si>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</si>
  <si>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</si>
  <si>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</si>
  <si>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</si>
  <si>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</si>
  <si>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</si>
  <si>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</si>
  <si>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</si>
  <si>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</si>
  <si>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</si>
  <si>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</si>
  <si>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</si>
  <si>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</si>
  <si>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</si>
  <si>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</si>
  <si>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</si>
  <si>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</si>
  <si>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</si>
  <si>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</si>
  <si>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</si>
  <si>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</si>
  <si>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</si>
  <si>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</si>
  <si>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</si>
  <si>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</si>
  <si>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</si>
  <si>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</si>
  <si>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</si>
  <si>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</si>
  <si>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</si>
  <si>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</si>
  <si>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</si>
  <si>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</si>
  <si>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</si>
  <si>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</si>
  <si>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</si>
  <si>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</si>
  <si>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</si>
  <si>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</si>
  <si>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</si>
  <si>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</si>
  <si>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</si>
  <si>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</si>
  <si>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</si>
  <si>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</si>
  <si>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</si>
  <si>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</si>
  <si>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</si>
  <si>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</si>
  <si>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</si>
  <si>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</si>
  <si>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</si>
  <si>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</si>
  <si>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</si>
  <si>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</si>
  <si>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</si>
  <si>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</si>
  <si>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</si>
  <si>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</si>
  <si>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</si>
  <si>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</si>
  <si>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</si>
  <si>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</si>
  <si>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</si>
  <si>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</si>
  <si>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</si>
  <si>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</si>
  <si>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</si>
  <si>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</si>
  <si>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</si>
  <si>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</si>
  <si>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</si>
  <si>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</si>
  <si>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</si>
  <si>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</si>
  <si>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</si>
  <si>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</si>
  <si>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</si>
  <si>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</si>
  <si>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</si>
  <si>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</si>
  <si>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</si>
  <si>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</si>
  <si>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</si>
  <si>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</si>
  <si>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</si>
  <si>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</si>
  <si>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</si>
  <si>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</si>
  <si>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</si>
  <si>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</si>
  <si>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</si>
  <si>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</si>
  <si>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</si>
  <si>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</si>
  <si>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</si>
  <si>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</si>
  <si>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</si>
  <si>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</si>
  <si>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</si>
  <si>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</si>
  <si>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</si>
  <si>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</si>
  <si>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</si>
  <si>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</si>
  <si>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</si>
  <si>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</si>
  <si>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</si>
  <si>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</si>
  <si>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</si>
  <si>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</si>
  <si>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</si>
  <si>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</si>
  <si>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</si>
  <si>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</si>
  <si>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</si>
  <si>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</si>
  <si>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</si>
  <si>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</si>
  <si>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</si>
  <si>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</si>
  <si>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</si>
  <si>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</si>
  <si>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</si>
  <si>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</si>
  <si>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</si>
  <si>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</si>
  <si>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</si>
  <si>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</si>
  <si>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</si>
  <si>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</si>
  <si>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</si>
  <si>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</si>
  <si>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</si>
  <si>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</si>
  <si>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</si>
  <si>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</si>
  <si>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</si>
  <si>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</si>
  <si>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</si>
  <si>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</si>
  <si>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</si>
  <si>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</si>
  <si>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</si>
  <si>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</si>
  <si>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</si>
  <si>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</si>
  <si>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</si>
  <si>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</si>
  <si>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</si>
  <si>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</si>
  <si>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</si>
  <si>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</si>
  <si>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</si>
  <si>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</si>
  <si>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</si>
  <si>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</si>
  <si>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</si>
  <si>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</si>
  <si>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</si>
  <si>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</si>
  <si>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</si>
  <si>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</si>
  <si>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</si>
  <si>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</si>
  <si>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</si>
  <si>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</si>
  <si>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</si>
  <si>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</si>
  <si>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</si>
  <si>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</si>
  <si>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</si>
  <si>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</si>
  <si>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</si>
  <si>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</si>
  <si>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</si>
  <si>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</si>
  <si>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</si>
  <si>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</si>
  <si>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</si>
  <si>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</si>
  <si>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</si>
  <si>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</si>
  <si>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</si>
  <si>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</si>
  <si>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</si>
  <si>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</si>
  <si>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</si>
  <si>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</si>
  <si>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</si>
  <si>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</si>
  <si>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</si>
  <si>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</si>
  <si>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</si>
  <si>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</si>
  <si>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</si>
  <si>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</si>
  <si>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</si>
  <si>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</si>
  <si>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</si>
  <si>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</si>
  <si>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</si>
  <si>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</si>
  <si>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</si>
  <si>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</si>
  <si>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</si>
  <si>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</si>
  <si>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</si>
  <si>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</si>
  <si>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</si>
  <si>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</si>
  <si>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</si>
  <si>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</si>
  <si>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</si>
  <si>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</si>
  <si>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</si>
  <si>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</si>
  <si>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</si>
  <si>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</si>
  <si>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</si>
  <si>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</si>
  <si>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</si>
  <si>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</si>
  <si>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</si>
  <si>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</si>
  <si>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</si>
  <si>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</si>
  <si>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</si>
  <si>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</si>
  <si>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</si>
  <si>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</si>
  <si>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</si>
  <si>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</si>
  <si>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</si>
  <si>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</si>
  <si>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</si>
  <si>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</si>
  <si>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</si>
  <si>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</si>
  <si>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</si>
  <si>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</si>
  <si>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</si>
  <si>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</si>
  <si>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</si>
  <si>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</si>
  <si>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</si>
  <si>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</si>
  <si>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</si>
  <si>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</si>
  <si>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</si>
  <si>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</si>
  <si>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</si>
  <si>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</si>
  <si>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</si>
  <si>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</si>
  <si>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</si>
  <si>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</si>
  <si>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</si>
  <si>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</si>
  <si>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</si>
  <si>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</si>
  <si>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</si>
  <si>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</si>
  <si>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</si>
  <si>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</si>
  <si>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</si>
  <si>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</si>
  <si>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</si>
  <si>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</si>
  <si>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</si>
  <si>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</si>
  <si>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</si>
  <si>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</si>
  <si>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</si>
  <si>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</si>
  <si>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</si>
  <si>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</si>
  <si>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</si>
  <si>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</si>
  <si>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</si>
  <si>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</si>
  <si>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</si>
  <si>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</si>
  <si>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</si>
  <si>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</si>
  <si>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</si>
  <si>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</si>
  <si>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</si>
  <si>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</si>
  <si>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</si>
  <si>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</si>
  <si>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</si>
  <si>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</si>
  <si>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</si>
  <si>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</si>
  <si>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</si>
  <si>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</si>
  <si>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</si>
  <si>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</si>
  <si>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</si>
  <si>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</si>
  <si>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</si>
  <si>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</si>
  <si>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</si>
  <si>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</si>
  <si>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</si>
  <si>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</si>
  <si>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</si>
  <si>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</si>
  <si>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</si>
  <si>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</si>
  <si>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</si>
  <si>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</si>
  <si>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</si>
  <si>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</si>
  <si>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</si>
  <si>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</si>
  <si>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</si>
  <si>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</si>
  <si>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</si>
  <si>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</si>
  <si>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</si>
  <si>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</si>
  <si>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</si>
  <si>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</si>
  <si>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</si>
  <si>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</si>
  <si>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</si>
  <si>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</si>
  <si>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</si>
  <si>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</si>
  <si>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</si>
  <si>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</si>
  <si>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</si>
  <si>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</si>
  <si>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</si>
  <si>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</si>
  <si>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</si>
  <si>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</si>
  <si>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</si>
  <si>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</si>
  <si>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</si>
  <si>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</si>
  <si>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</si>
  <si>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</si>
  <si>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</si>
  <si>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</si>
  <si>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</si>
  <si>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</si>
  <si>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</si>
  <si>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</si>
  <si>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</si>
  <si>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</si>
  <si>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</si>
  <si>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</si>
  <si>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</si>
  <si>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</si>
  <si>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</si>
  <si>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</si>
  <si>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</si>
  <si>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</si>
  <si>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</si>
  <si>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</si>
  <si>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</si>
  <si>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</si>
  <si>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</si>
  <si>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</si>
  <si>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</si>
  <si>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</si>
  <si>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</si>
  <si>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</si>
  <si>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</si>
  <si>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</si>
  <si>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</si>
  <si>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</si>
  <si>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</si>
  <si>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</si>
  <si>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</si>
  <si>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</si>
  <si>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</si>
  <si>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</si>
  <si>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</si>
  <si>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</si>
  <si>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</si>
  <si>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</si>
  <si>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</si>
  <si>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</si>
  <si>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</si>
  <si>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</si>
  <si>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</si>
  <si>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</si>
  <si>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</si>
  <si>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</si>
  <si>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</si>
  <si>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</si>
  <si>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</si>
  <si>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</si>
  <si>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</si>
  <si>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</si>
  <si>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</si>
  <si>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</si>
  <si>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</si>
  <si>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</si>
  <si>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</si>
  <si>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</si>
  <si>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</si>
  <si>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</si>
  <si>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</si>
  <si>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</si>
  <si>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</si>
  <si>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</si>
  <si>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</si>
  <si>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</si>
  <si>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</si>
  <si>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</si>
  <si>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</si>
  <si>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</si>
  <si>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</si>
  <si>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</si>
  <si>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</si>
  <si>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</si>
  <si>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</si>
  <si>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</si>
  <si>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</si>
  <si>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</si>
  <si>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</si>
  <si>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</si>
  <si>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</si>
  <si>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</si>
  <si>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</si>
  <si>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</si>
  <si>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</si>
  <si>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</si>
  <si>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</si>
  <si>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</si>
  <si>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</si>
  <si>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</si>
  <si>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</si>
  <si>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</si>
  <si>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</si>
  <si>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</si>
  <si>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</si>
  <si>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</si>
  <si>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</si>
  <si>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</si>
  <si>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</si>
  <si>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</si>
  <si>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</si>
  <si>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</si>
  <si>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</si>
  <si>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</si>
  <si>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</si>
  <si>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</si>
  <si>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</si>
  <si>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</si>
  <si>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</si>
  <si>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</si>
  <si>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</si>
  <si>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</si>
  <si>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</si>
  <si>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</si>
  <si>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</si>
  <si>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</si>
  <si>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</si>
  <si>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</si>
  <si>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</si>
  <si>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</si>
  <si>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</si>
  <si>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</si>
  <si>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</si>
  <si>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</si>
  <si>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</si>
  <si>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</si>
  <si>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</si>
  <si>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</si>
  <si>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</si>
  <si>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</si>
  <si>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</si>
  <si>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</si>
  <si>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</si>
  <si>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</si>
  <si>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</si>
  <si>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</si>
  <si>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</si>
  <si>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</si>
  <si>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</si>
  <si>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</si>
  <si>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</si>
  <si>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</si>
  <si>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</si>
  <si>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</si>
  <si>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</si>
  <si>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</si>
  <si>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</si>
  <si>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</si>
  <si>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</si>
  <si>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</si>
  <si>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</si>
  <si>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</si>
  <si>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</si>
  <si>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</si>
  <si>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</si>
  <si>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</si>
  <si>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</si>
  <si>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</si>
  <si>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</si>
  <si>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</si>
  <si>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</si>
  <si>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</si>
  <si>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</si>
  <si>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</si>
  <si>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</si>
  <si>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</si>
  <si>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</si>
  <si>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</si>
  <si>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</si>
  <si>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</si>
  <si>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</si>
  <si>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</si>
  <si>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</si>
  <si>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</si>
  <si>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</si>
  <si>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</si>
  <si>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</si>
  <si>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</si>
  <si>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</si>
  <si>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</si>
  <si>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</si>
  <si>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</si>
  <si>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</si>
  <si>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</si>
  <si>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</si>
  <si>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</si>
  <si>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</si>
  <si>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</si>
  <si>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</si>
  <si>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</si>
  <si>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</si>
  <si>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</si>
  <si>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</si>
  <si>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</si>
  <si>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</si>
  <si>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</si>
  <si>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</si>
  <si>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</si>
  <si>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</si>
  <si>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</si>
  <si>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</si>
  <si>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</si>
  <si>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</si>
  <si>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</si>
  <si>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</si>
  <si>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</si>
  <si>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</si>
  <si>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</si>
  <si>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</si>
  <si>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</si>
  <si>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</si>
  <si>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Gelen Evrak İşlemleri</t>
  </si>
  <si>
    <t>Gelen Evrak İşlem Süreci</t>
  </si>
  <si>
    <t>Evrakın defterdarlığa gelmesinden itibaren servislere teslim edilmesine kadar tüm işlemleri kapsar</t>
  </si>
  <si>
    <t xml:space="preserve">Defterdarlığımıza gelen evrakın Defterdarlık Makamına ve Personel Müdürlüğü ile servislere tam ve zamanında güvenli bir şekilde ulaşmasını, </t>
  </si>
  <si>
    <t>Yozgat Defterdarlığı</t>
  </si>
  <si>
    <t>Evrak Kayıt Süreci</t>
  </si>
  <si>
    <t>Gelen Evrak Dağıtıcısı</t>
  </si>
  <si>
    <t>Defterdarlık Gelen Evrak Kayıt Görevlisi</t>
  </si>
  <si>
    <t>Personel Müdürlüğü Gelen Evrak Kayıt Görevlisi</t>
  </si>
  <si>
    <t>Personel Müdürü</t>
  </si>
  <si>
    <t>Deterdar</t>
  </si>
  <si>
    <t>Perop</t>
  </si>
  <si>
    <t xml:space="preserve">Gelen Evrakın Alınması  </t>
  </si>
  <si>
    <t>Evrak</t>
  </si>
  <si>
    <t>Evrak Kayıt Raporu</t>
  </si>
  <si>
    <t>Personel Müdürlüğü İşlem Yönergesi</t>
  </si>
  <si>
    <t xml:space="preserve">Tümü </t>
  </si>
  <si>
    <t xml:space="preserve">Gelen Evrakın Alınması </t>
  </si>
  <si>
    <t xml:space="preserve">Tüm gelen evrakların Defterdarlık evrak kayıt görevlisince teslim alınması </t>
  </si>
  <si>
    <t>Her Seferinde</t>
  </si>
  <si>
    <t>Personel maliyeti</t>
  </si>
  <si>
    <t>Dikkatli, takipçi, güvenilir olmak, etik kuralllara uymak</t>
  </si>
  <si>
    <t>Bilgisayar, Mevzuat, Toplam Kalite, Halkla İlişkiler, Etik Kuralllar eğitimi</t>
  </si>
  <si>
    <t>Hatalı Evrakın Ayrılması ve İade Edilmesi</t>
  </si>
  <si>
    <t>Hata varsa; geldiği kuruma düzeltilmek üzere iade edilir</t>
  </si>
  <si>
    <t>Personel Giderleri</t>
  </si>
  <si>
    <t>Bilgisayar ve ofis programlarını kullanabilme,mevzuata vakıf ve  dikkatli olmak, etik kurallara uymak.</t>
  </si>
  <si>
    <t>Bilgisayar, Mevauat, Toplam Kalite, Halkla İlişkiler, Etik Kuralllar eğitimi</t>
  </si>
  <si>
    <t>Evrakın Kabul Edilmesi</t>
  </si>
  <si>
    <t>Uygunluğu tespit edilen evrakın kabul edilmesi</t>
  </si>
  <si>
    <t>Defterdarlık ve Birimleriı hakkında bilgi sahibi, güvenilir ve  dikkatli olmak, etik kurallara uymak</t>
  </si>
  <si>
    <t>Toplam kalite, Halkla İlişkiler, Etik Kuralllar eğitimi</t>
  </si>
  <si>
    <t>Perop Kayıt Programına  kaydedilmesi</t>
  </si>
  <si>
    <t xml:space="preserve">Kabul işlemi tamamlanan evrak, Perop Kayıt Programına kaydedilir. </t>
  </si>
  <si>
    <t>Defterdarlık ve birimlerinin görevlerine vakıf ve dikkatli olmak, etik kurallara uymak</t>
  </si>
  <si>
    <t xml:space="preserve">Bilgisayar ve ofis progrmlarını kullanabilme, toplam kalite, halkla ilişkiler, etik kurallar </t>
  </si>
  <si>
    <t>1.6</t>
  </si>
  <si>
    <t>Evrakın Defterdarlık Makamına Sunulması</t>
  </si>
  <si>
    <t>Evrakın Defterdarlık makmına sunulması ve defterdarca paraflanması</t>
  </si>
  <si>
    <t>1.7</t>
  </si>
  <si>
    <t>Evrakın Personel Müdürlüğünce Perop Programına  kaydedilmesi</t>
  </si>
  <si>
    <t>Personel Müdürüne sunulacak Evrak PEROP Kayıt Proğramına kaydedilir</t>
  </si>
  <si>
    <t>Dikkatli  ve takipçi olmak, etik kurallara uymak</t>
  </si>
  <si>
    <t>Mevzuat, Bilgisayar ve bilgisayar programlarını kullanabilme,toplam kalite, etik kurallar eğitimi.</t>
  </si>
  <si>
    <t>1.8</t>
  </si>
  <si>
    <t>Evrakın Personel Müdürünce Paraflanması</t>
  </si>
  <si>
    <t>Evrak PersoneL Müdürünce paraflanarak servislere gönderilmesi</t>
  </si>
  <si>
    <t>Mevzuata hakim, Defterdarlık ve birimlerinin görevlerine vakıf, kararlı ve adil olmak, etik kuralları uymak</t>
  </si>
  <si>
    <t>1.9</t>
  </si>
  <si>
    <t>Evrakın ilgili personel servisine teslimedilmesi</t>
  </si>
  <si>
    <t>Evrakın İlgili servislere teslim edilmesi</t>
  </si>
  <si>
    <t>mevzuata hakim, Şubelerin görevlerine vakıf ve dikkatli olmak, etik kuralllara uymak</t>
  </si>
  <si>
    <t>Toplam kalite, halkla ilişkiler, etik kuralllar eğitimi</t>
  </si>
  <si>
    <t>İki ayrı şubenin tek bir odada hizmet vermesi, ortamın kalabalık,gürültülü ve havasız. Olması</t>
  </si>
  <si>
    <t xml:space="preserve">İç Evraka ayrı bir oda tahsis edilmesi. </t>
  </si>
  <si>
    <t>Malzeme/Ekipman</t>
  </si>
  <si>
    <t xml:space="preserve">Personel memnuniyeti sağlanır, daha etkin ve verimli hizmet sunulması mümkün olur. </t>
  </si>
  <si>
    <t>Mamul mal giderleri</t>
  </si>
  <si>
    <t>Personel Sorunları</t>
  </si>
  <si>
    <t>İç Evrak Servisinde çalışanların uzun süredir aynı görevi yapmaları bıkkınlık yarattığından, zaman zaman rotasyon yapılmalı ve personel monotonluktan kurtarılmalıdır.</t>
  </si>
  <si>
    <t>İnsan Kaynağı</t>
  </si>
  <si>
    <t xml:space="preserve">Personel farklı işleri öğrenir,  yetenek alanları ortaya çıkar, daha etkin ve verimli hizmet sunulması mümkün olur. </t>
  </si>
  <si>
    <t>İlave kaynak gerekmiyor</t>
  </si>
  <si>
    <t>Donanım Eksikliği</t>
  </si>
  <si>
    <t xml:space="preserve">Bilgisayarların, yazıcı ve büro malzemelerinin yenilenmesi, </t>
  </si>
  <si>
    <t>Donanımdan kaynaklanan arızalar ortadan kalkar, işlemler hız kazanır</t>
  </si>
  <si>
    <t>Eğitim Eksikliği</t>
  </si>
  <si>
    <t>Persoenle mesleki ve moral eğitimi verilmelidir</t>
  </si>
  <si>
    <t>Personele özgüven ve yetkinlik kazandırır.</t>
  </si>
  <si>
    <t>Diğer Pesonel Giderleri</t>
  </si>
  <si>
    <t>Uzun zamandır sınıf değişikliği ve yükselme sınavı açılmaması</t>
  </si>
  <si>
    <t>Hizmetli kadrosunda görev yapan ve en az lile mezunu personele sınav hakkı tanınmalıdır.</t>
  </si>
  <si>
    <t>Personelin Birimine/Kurumuna aidiyet bağları kuvvetlenir verimi motivasyonu ve verimi artar</t>
  </si>
  <si>
    <t>Mustafa BARAN</t>
  </si>
  <si>
    <t>0354 2012 3000(136)</t>
  </si>
  <si>
    <t>mustafa.baran@maliye.gov.tr</t>
  </si>
  <si>
    <t>V.H.K.İ.</t>
  </si>
  <si>
    <t>Evrak Kayıt Süreci İletişim Akış Diyagramı</t>
  </si>
</sst>
</file>

<file path=xl/styles.xml><?xml version="1.0" encoding="utf-8"?>
<styleSheet xmlns="http://schemas.openxmlformats.org/spreadsheetml/2006/main">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9"/>
      <name val="Gill Sans MT"/>
      <charset val="162"/>
    </font>
    <font>
      <sz val="11"/>
      <color indexed="11"/>
      <name val="Gill Sans MT"/>
      <charset val="162"/>
    </font>
    <font>
      <sz val="11"/>
      <color indexed="50"/>
      <name val="Gill Sans MT"/>
      <charset val="162"/>
    </font>
    <font>
      <sz val="10"/>
      <color indexed="8"/>
      <name val="Gill Sans MT"/>
      <family val="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horizont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14" fontId="13" fillId="0" borderId="1" xfId="0" applyNumberFormat="1" applyFont="1" applyBorder="1" applyProtection="1">
      <protection locked="0"/>
    </xf>
    <xf numFmtId="0" fontId="0" fillId="0" borderId="0" xfId="0" applyFill="1" applyAlignment="1">
      <alignment horizontal="center"/>
    </xf>
    <xf numFmtId="0" fontId="39" fillId="0" borderId="0" xfId="0" applyFont="1" applyAlignment="1">
      <alignment horizontal="center"/>
    </xf>
    <xf numFmtId="0" fontId="40" fillId="0" borderId="0" xfId="0" applyFont="1" applyAlignment="1">
      <alignment horizontal="center"/>
    </xf>
    <xf numFmtId="0" fontId="41" fillId="0" borderId="0" xfId="0" applyFont="1" applyFill="1" applyAlignment="1">
      <alignment horizontal="center"/>
    </xf>
    <xf numFmtId="0" fontId="1" fillId="0" borderId="0" xfId="0" applyFont="1" applyAlignment="1" applyProtection="1">
      <alignment vertical="center" wrapText="1"/>
      <protection locked="0"/>
    </xf>
    <xf numFmtId="49" fontId="1" fillId="3" borderId="1" xfId="0" applyNumberFormat="1" applyFont="1" applyFill="1" applyBorder="1" applyProtection="1">
      <protection locked="0"/>
    </xf>
    <xf numFmtId="0" fontId="42" fillId="0" borderId="1" xfId="0" applyFont="1" applyBorder="1" applyAlignment="1">
      <alignment horizontal="left" wrapText="1"/>
    </xf>
    <xf numFmtId="0" fontId="42" fillId="0" borderId="1" xfId="0" applyFont="1" applyBorder="1" applyAlignment="1">
      <alignment horizontal="justify"/>
    </xf>
    <xf numFmtId="0" fontId="42" fillId="0" borderId="18" xfId="0" applyFont="1" applyBorder="1" applyAlignment="1">
      <alignment wrapText="1"/>
    </xf>
    <xf numFmtId="0" fontId="42" fillId="0" borderId="18" xfId="0" applyFont="1" applyBorder="1" applyAlignment="1">
      <alignment horizontal="justify"/>
    </xf>
    <xf numFmtId="0" fontId="42" fillId="0" borderId="1" xfId="0" applyFont="1" applyBorder="1"/>
    <xf numFmtId="0" fontId="42" fillId="0" borderId="1" xfId="0" applyFont="1" applyBorder="1" applyAlignment="1">
      <alignment wrapText="1"/>
    </xf>
    <xf numFmtId="0" fontId="43" fillId="0" borderId="1" xfId="0" applyFont="1" applyBorder="1" applyAlignment="1">
      <alignment horizontal="left" wrapText="1"/>
    </xf>
    <xf numFmtId="0" fontId="43" fillId="0" borderId="1" xfId="0" applyFont="1" applyBorder="1" applyAlignment="1">
      <alignment horizontal="justify"/>
    </xf>
    <xf numFmtId="0" fontId="42" fillId="0" borderId="1" xfId="0" applyFont="1" applyBorder="1" applyAlignment="1">
      <alignment horizontal="justify" wrapText="1"/>
    </xf>
    <xf numFmtId="0" fontId="36" fillId="3" borderId="1" xfId="1" applyFill="1" applyBorder="1" applyAlignment="1" applyProtection="1">
      <protection locked="0"/>
    </xf>
  </cellXfs>
  <cellStyles count="5">
    <cellStyle name="Köprü" xfId="1" builtinId="8"/>
    <cellStyle name="Köprü 2" xfId="2"/>
    <cellStyle name="Normal" xfId="0" builtinId="0"/>
    <cellStyle name="Normal 2" xfId="3"/>
    <cellStyle name="Normal 3" xfId="4"/>
  </cellStyles>
  <dxfs count="4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556846</xdr:colOff>
      <xdr:row>6</xdr:row>
      <xdr:rowOff>0</xdr:rowOff>
    </xdr:from>
    <xdr:to>
      <xdr:col>15</xdr:col>
      <xdr:colOff>212481</xdr:colOff>
      <xdr:row>7</xdr:row>
      <xdr:rowOff>212480</xdr:rowOff>
    </xdr:to>
    <xdr:sp macro="" textlink="">
      <xdr:nvSpPr>
        <xdr:cNvPr id="2" name="4 Akış Çizelgesi: Sonlandırıcı"/>
        <xdr:cNvSpPr/>
      </xdr:nvSpPr>
      <xdr:spPr>
        <a:xfrm>
          <a:off x="2619216" y="1002196"/>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556844</xdr:colOff>
      <xdr:row>9</xdr:row>
      <xdr:rowOff>21980</xdr:rowOff>
    </xdr:from>
    <xdr:to>
      <xdr:col>15</xdr:col>
      <xdr:colOff>212481</xdr:colOff>
      <xdr:row>11</xdr:row>
      <xdr:rowOff>29308</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297960</xdr:colOff>
      <xdr:row>24</xdr:row>
      <xdr:rowOff>201834</xdr:rowOff>
    </xdr:from>
    <xdr:to>
      <xdr:col>13</xdr:col>
      <xdr:colOff>415193</xdr:colOff>
      <xdr:row>26</xdr:row>
      <xdr:rowOff>1142</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109904</xdr:colOff>
      <xdr:row>15</xdr:row>
      <xdr:rowOff>28003</xdr:rowOff>
    </xdr:from>
    <xdr:to>
      <xdr:col>14</xdr:col>
      <xdr:colOff>622789</xdr:colOff>
      <xdr:row>16</xdr:row>
      <xdr:rowOff>42666</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236901</xdr:colOff>
      <xdr:row>19</xdr:row>
      <xdr:rowOff>40205</xdr:rowOff>
    </xdr:from>
    <xdr:to>
      <xdr:col>13</xdr:col>
      <xdr:colOff>476250</xdr:colOff>
      <xdr:row>20</xdr:row>
      <xdr:rowOff>214049</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578826</xdr:colOff>
      <xdr:row>9</xdr:row>
      <xdr:rowOff>56155</xdr:rowOff>
    </xdr:from>
    <xdr:to>
      <xdr:col>16</xdr:col>
      <xdr:colOff>500672</xdr:colOff>
      <xdr:row>10</xdr:row>
      <xdr:rowOff>217347</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549522</xdr:colOff>
      <xdr:row>9</xdr:row>
      <xdr:rowOff>41510</xdr:rowOff>
    </xdr:from>
    <xdr:to>
      <xdr:col>13</xdr:col>
      <xdr:colOff>163639</xdr:colOff>
      <xdr:row>11</xdr:row>
      <xdr:rowOff>7327</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354132</xdr:colOff>
      <xdr:row>12</xdr:row>
      <xdr:rowOff>120815</xdr:rowOff>
    </xdr:from>
    <xdr:to>
      <xdr:col>13</xdr:col>
      <xdr:colOff>324825</xdr:colOff>
      <xdr:row>13</xdr:row>
      <xdr:rowOff>179857</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151422</xdr:colOff>
      <xdr:row>21</xdr:row>
      <xdr:rowOff>180672</xdr:rowOff>
    </xdr:from>
    <xdr:to>
      <xdr:col>16</xdr:col>
      <xdr:colOff>483578</xdr:colOff>
      <xdr:row>23</xdr:row>
      <xdr:rowOff>177416</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139211</xdr:colOff>
      <xdr:row>18</xdr:row>
      <xdr:rowOff>206724</xdr:rowOff>
    </xdr:from>
    <xdr:to>
      <xdr:col>16</xdr:col>
      <xdr:colOff>483579</xdr:colOff>
      <xdr:row>20</xdr:row>
      <xdr:rowOff>214052</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549519</xdr:colOff>
      <xdr:row>12</xdr:row>
      <xdr:rowOff>42662</xdr:rowOff>
    </xdr:from>
    <xdr:to>
      <xdr:col>15</xdr:col>
      <xdr:colOff>205156</xdr:colOff>
      <xdr:row>14</xdr:row>
      <xdr:rowOff>49991</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300404</xdr:colOff>
      <xdr:row>17</xdr:row>
      <xdr:rowOff>13355</xdr:rowOff>
    </xdr:from>
    <xdr:to>
      <xdr:col>13</xdr:col>
      <xdr:colOff>417637</xdr:colOff>
      <xdr:row>18</xdr:row>
      <xdr:rowOff>28009</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249116</xdr:colOff>
      <xdr:row>17</xdr:row>
      <xdr:rowOff>35336</xdr:rowOff>
    </xdr:from>
    <xdr:to>
      <xdr:col>16</xdr:col>
      <xdr:colOff>366348</xdr:colOff>
      <xdr:row>18</xdr:row>
      <xdr:rowOff>49990</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153865</xdr:colOff>
      <xdr:row>24</xdr:row>
      <xdr:rowOff>170088</xdr:rowOff>
    </xdr:from>
    <xdr:to>
      <xdr:col>16</xdr:col>
      <xdr:colOff>498233</xdr:colOff>
      <xdr:row>26</xdr:row>
      <xdr:rowOff>177417</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183173</xdr:colOff>
      <xdr:row>21</xdr:row>
      <xdr:rowOff>214050</xdr:rowOff>
    </xdr:from>
    <xdr:to>
      <xdr:col>13</xdr:col>
      <xdr:colOff>527542</xdr:colOff>
      <xdr:row>24</xdr:row>
      <xdr:rowOff>6028</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271096</xdr:colOff>
      <xdr:row>27</xdr:row>
      <xdr:rowOff>177415</xdr:rowOff>
    </xdr:from>
    <xdr:to>
      <xdr:col>16</xdr:col>
      <xdr:colOff>388328</xdr:colOff>
      <xdr:row>28</xdr:row>
      <xdr:rowOff>192070</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384663</xdr:colOff>
      <xdr:row>7</xdr:row>
      <xdr:rowOff>212480</xdr:rowOff>
    </xdr:from>
    <xdr:to>
      <xdr:col>14</xdr:col>
      <xdr:colOff>384664</xdr:colOff>
      <xdr:row>9</xdr:row>
      <xdr:rowOff>21980</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377338</xdr:colOff>
      <xdr:row>11</xdr:row>
      <xdr:rowOff>29308</xdr:rowOff>
    </xdr:from>
    <xdr:to>
      <xdr:col>14</xdr:col>
      <xdr:colOff>384663</xdr:colOff>
      <xdr:row>12</xdr:row>
      <xdr:rowOff>42662</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366347</xdr:colOff>
      <xdr:row>14</xdr:row>
      <xdr:rowOff>49991</xdr:rowOff>
    </xdr:from>
    <xdr:to>
      <xdr:col>14</xdr:col>
      <xdr:colOff>377338</xdr:colOff>
      <xdr:row>15</xdr:row>
      <xdr:rowOff>28003</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14657</xdr:colOff>
      <xdr:row>15</xdr:row>
      <xdr:rowOff>145237</xdr:rowOff>
    </xdr:from>
    <xdr:to>
      <xdr:col>14</xdr:col>
      <xdr:colOff>109905</xdr:colOff>
      <xdr:row>17</xdr:row>
      <xdr:rowOff>13354</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622789</xdr:colOff>
      <xdr:row>15</xdr:row>
      <xdr:rowOff>145238</xdr:rowOff>
    </xdr:from>
    <xdr:to>
      <xdr:col>15</xdr:col>
      <xdr:colOff>652098</xdr:colOff>
      <xdr:row>17</xdr:row>
      <xdr:rowOff>35336</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12211</xdr:colOff>
      <xdr:row>18</xdr:row>
      <xdr:rowOff>28009</xdr:rowOff>
    </xdr:from>
    <xdr:to>
      <xdr:col>13</xdr:col>
      <xdr:colOff>14656</xdr:colOff>
      <xdr:row>19</xdr:row>
      <xdr:rowOff>40205</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10993</xdr:colOff>
      <xdr:row>20</xdr:row>
      <xdr:rowOff>214049</xdr:rowOff>
    </xdr:from>
    <xdr:to>
      <xdr:col>13</xdr:col>
      <xdr:colOff>12211</xdr:colOff>
      <xdr:row>21</xdr:row>
      <xdr:rowOff>214050</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10993</xdr:colOff>
      <xdr:row>24</xdr:row>
      <xdr:rowOff>6028</xdr:rowOff>
    </xdr:from>
    <xdr:to>
      <xdr:col>13</xdr:col>
      <xdr:colOff>12212</xdr:colOff>
      <xdr:row>24</xdr:row>
      <xdr:rowOff>201834</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652098</xdr:colOff>
      <xdr:row>18</xdr:row>
      <xdr:rowOff>49990</xdr:rowOff>
    </xdr:from>
    <xdr:to>
      <xdr:col>15</xdr:col>
      <xdr:colOff>655761</xdr:colOff>
      <xdr:row>18</xdr:row>
      <xdr:rowOff>206724</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655761</xdr:colOff>
      <xdr:row>20</xdr:row>
      <xdr:rowOff>214052</xdr:rowOff>
    </xdr:from>
    <xdr:to>
      <xdr:col>15</xdr:col>
      <xdr:colOff>661866</xdr:colOff>
      <xdr:row>21</xdr:row>
      <xdr:rowOff>180672</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661866</xdr:colOff>
      <xdr:row>23</xdr:row>
      <xdr:rowOff>177416</xdr:rowOff>
    </xdr:from>
    <xdr:to>
      <xdr:col>15</xdr:col>
      <xdr:colOff>670415</xdr:colOff>
      <xdr:row>24</xdr:row>
      <xdr:rowOff>170088</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670415</xdr:colOff>
      <xdr:row>26</xdr:row>
      <xdr:rowOff>177417</xdr:rowOff>
    </xdr:from>
    <xdr:to>
      <xdr:col>15</xdr:col>
      <xdr:colOff>674078</xdr:colOff>
      <xdr:row>27</xdr:row>
      <xdr:rowOff>177415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163639</xdr:colOff>
      <xdr:row>10</xdr:row>
      <xdr:rowOff>24418</xdr:rowOff>
    </xdr:from>
    <xdr:to>
      <xdr:col>13</xdr:col>
      <xdr:colOff>556844</xdr:colOff>
      <xdr:row>10</xdr:row>
      <xdr:rowOff>25644</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324825</xdr:colOff>
      <xdr:row>13</xdr:row>
      <xdr:rowOff>42663</xdr:rowOff>
    </xdr:from>
    <xdr:to>
      <xdr:col>13</xdr:col>
      <xdr:colOff>549519</xdr:colOff>
      <xdr:row>13</xdr:row>
      <xdr:rowOff>46328</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212481</xdr:colOff>
      <xdr:row>10</xdr:row>
      <xdr:rowOff>25644</xdr:rowOff>
    </xdr:from>
    <xdr:to>
      <xdr:col>15</xdr:col>
      <xdr:colOff>578826</xdr:colOff>
      <xdr:row>10</xdr:row>
      <xdr:rowOff>26847</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65941</xdr:colOff>
      <xdr:row>21</xdr:row>
      <xdr:rowOff>206724</xdr:rowOff>
    </xdr:from>
    <xdr:to>
      <xdr:col>17</xdr:col>
      <xdr:colOff>676518</xdr:colOff>
      <xdr:row>23</xdr:row>
      <xdr:rowOff>148107</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483578</xdr:colOff>
      <xdr:row>22</xdr:row>
      <xdr:rowOff>177415</xdr:rowOff>
    </xdr:from>
    <xdr:to>
      <xdr:col>17</xdr:col>
      <xdr:colOff>65941</xdr:colOff>
      <xdr:row>22</xdr:row>
      <xdr:rowOff>179044</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66261</xdr:colOff>
      <xdr:row>8</xdr:row>
      <xdr:rowOff>110987</xdr:rowOff>
    </xdr:from>
    <xdr:to>
      <xdr:col>5</xdr:col>
      <xdr:colOff>521804</xdr:colOff>
      <xdr:row>10</xdr:row>
      <xdr:rowOff>120512</xdr:rowOff>
    </xdr:to>
    <xdr:sp macro="" textlink="">
      <xdr:nvSpPr>
        <xdr:cNvPr id="84" name="5 Akış Çizelgesi: Karar"/>
        <xdr:cNvSpPr>
          <a:spLocks noChangeArrowheads="1"/>
        </xdr:cNvSpPr>
      </xdr:nvSpPr>
      <xdr:spPr bwMode="auto">
        <a:xfrm>
          <a:off x="2128631" y="2115378"/>
          <a:ext cx="1830456" cy="440221"/>
        </a:xfrm>
        <a:prstGeom prst="flowChartDecision">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Hatalı Evrak</a:t>
          </a:r>
        </a:p>
      </xdr:txBody>
    </xdr:sp>
    <xdr:clientData/>
  </xdr:twoCellAnchor>
  <xdr:twoCellAnchor>
    <xdr:from>
      <xdr:col>6</xdr:col>
      <xdr:colOff>306458</xdr:colOff>
      <xdr:row>10</xdr:row>
      <xdr:rowOff>122583</xdr:rowOff>
    </xdr:from>
    <xdr:to>
      <xdr:col>6</xdr:col>
      <xdr:colOff>554936</xdr:colOff>
      <xdr:row>11</xdr:row>
      <xdr:rowOff>122582</xdr:rowOff>
    </xdr:to>
    <xdr:sp macro="" textlink="">
      <xdr:nvSpPr>
        <xdr:cNvPr id="85" name="1 Akış Çizelgesi: İşlem"/>
        <xdr:cNvSpPr>
          <a:spLocks noChangeArrowheads="1"/>
        </xdr:cNvSpPr>
      </xdr:nvSpPr>
      <xdr:spPr bwMode="auto">
        <a:xfrm>
          <a:off x="4431197" y="2557670"/>
          <a:ext cx="248478" cy="215347"/>
        </a:xfrm>
        <a:prstGeom prst="flowChartProcess">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E</a:t>
          </a:r>
        </a:p>
      </xdr:txBody>
    </xdr:sp>
    <xdr:clientData/>
  </xdr:twoCellAnchor>
  <xdr:twoCellAnchor>
    <xdr:from>
      <xdr:col>2</xdr:col>
      <xdr:colOff>231912</xdr:colOff>
      <xdr:row>10</xdr:row>
      <xdr:rowOff>115543</xdr:rowOff>
    </xdr:from>
    <xdr:to>
      <xdr:col>2</xdr:col>
      <xdr:colOff>538369</xdr:colOff>
      <xdr:row>11</xdr:row>
      <xdr:rowOff>115542</xdr:rowOff>
    </xdr:to>
    <xdr:sp macro="" textlink="">
      <xdr:nvSpPr>
        <xdr:cNvPr id="86" name="1 Akış Çizelgesi: İşlem"/>
        <xdr:cNvSpPr>
          <a:spLocks noChangeArrowheads="1"/>
        </xdr:cNvSpPr>
      </xdr:nvSpPr>
      <xdr:spPr bwMode="auto">
        <a:xfrm>
          <a:off x="1606825" y="2550630"/>
          <a:ext cx="306457" cy="215347"/>
        </a:xfrm>
        <a:prstGeom prst="flowChartProcess">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H</a:t>
          </a:r>
        </a:p>
      </xdr:txBody>
    </xdr:sp>
    <xdr:clientData/>
  </xdr:twoCellAnchor>
  <xdr:twoCellAnchor>
    <xdr:from>
      <xdr:col>5</xdr:col>
      <xdr:colOff>521804</xdr:colOff>
      <xdr:row>9</xdr:row>
      <xdr:rowOff>115750</xdr:rowOff>
    </xdr:from>
    <xdr:to>
      <xdr:col>6</xdr:col>
      <xdr:colOff>430697</xdr:colOff>
      <xdr:row>10</xdr:row>
      <xdr:rowOff>122583</xdr:rowOff>
    </xdr:to>
    <xdr:cxnSp macro="">
      <xdr:nvCxnSpPr>
        <xdr:cNvPr id="87" name="AutoShape 13"/>
        <xdr:cNvCxnSpPr>
          <a:cxnSpLocks noChangeShapeType="1"/>
          <a:stCxn id="84" idx="3"/>
          <a:endCxn id="85" idx="0"/>
        </xdr:cNvCxnSpPr>
      </xdr:nvCxnSpPr>
      <xdr:spPr bwMode="auto">
        <a:xfrm>
          <a:off x="3959087" y="2335489"/>
          <a:ext cx="596349" cy="222181"/>
        </a:xfrm>
        <a:prstGeom prst="bentConnector2">
          <a:avLst/>
        </a:prstGeom>
        <a:ln>
          <a:headEn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385142</xdr:colOff>
      <xdr:row>9</xdr:row>
      <xdr:rowOff>115749</xdr:rowOff>
    </xdr:from>
    <xdr:to>
      <xdr:col>3</xdr:col>
      <xdr:colOff>66262</xdr:colOff>
      <xdr:row>10</xdr:row>
      <xdr:rowOff>115542</xdr:rowOff>
    </xdr:to>
    <xdr:cxnSp macro="">
      <xdr:nvCxnSpPr>
        <xdr:cNvPr id="88" name="AutoShape 16"/>
        <xdr:cNvCxnSpPr>
          <a:cxnSpLocks noChangeShapeType="1"/>
          <a:stCxn id="84" idx="1"/>
          <a:endCxn id="86" idx="0"/>
        </xdr:cNvCxnSpPr>
      </xdr:nvCxnSpPr>
      <xdr:spPr bwMode="auto">
        <a:xfrm rot="10800000" flipV="1">
          <a:off x="1760055" y="2335488"/>
          <a:ext cx="368577" cy="215141"/>
        </a:xfrm>
        <a:prstGeom prst="bentConnector2">
          <a:avLst/>
        </a:prstGeom>
        <a:ln>
          <a:headEn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393425</xdr:colOff>
      <xdr:row>13</xdr:row>
      <xdr:rowOff>190499</xdr:rowOff>
    </xdr:from>
    <xdr:to>
      <xdr:col>2</xdr:col>
      <xdr:colOff>401707</xdr:colOff>
      <xdr:row>14</xdr:row>
      <xdr:rowOff>180562</xdr:rowOff>
    </xdr:to>
    <xdr:cxnSp macro="">
      <xdr:nvCxnSpPr>
        <xdr:cNvPr id="89" name="AutoShape 160"/>
        <xdr:cNvCxnSpPr>
          <a:cxnSpLocks noChangeShapeType="1"/>
          <a:stCxn id="93" idx="2"/>
          <a:endCxn id="94" idx="1"/>
        </xdr:cNvCxnSpPr>
      </xdr:nvCxnSpPr>
      <xdr:spPr bwMode="auto">
        <a:xfrm rot="16200000" flipH="1">
          <a:off x="1669773" y="3370194"/>
          <a:ext cx="205411" cy="8282"/>
        </a:xfrm>
        <a:prstGeom prst="straightConnector1">
          <a:avLst/>
        </a:prstGeom>
        <a:ln>
          <a:headEn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538370</xdr:colOff>
      <xdr:row>12</xdr:row>
      <xdr:rowOff>71644</xdr:rowOff>
    </xdr:from>
    <xdr:to>
      <xdr:col>7</xdr:col>
      <xdr:colOff>314740</xdr:colOff>
      <xdr:row>14</xdr:row>
      <xdr:rowOff>8283</xdr:rowOff>
    </xdr:to>
    <xdr:sp macro="" textlink="">
      <xdr:nvSpPr>
        <xdr:cNvPr id="90" name="1 Akış Çizelgesi: İşlem"/>
        <xdr:cNvSpPr>
          <a:spLocks noChangeArrowheads="1"/>
        </xdr:cNvSpPr>
      </xdr:nvSpPr>
      <xdr:spPr bwMode="auto">
        <a:xfrm>
          <a:off x="3975653" y="2937427"/>
          <a:ext cx="1151283" cy="367334"/>
        </a:xfrm>
        <a:prstGeom prst="flowChartProcess">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Hatalı Evrakın İade Edilmesi</a:t>
          </a:r>
        </a:p>
      </xdr:txBody>
    </xdr:sp>
    <xdr:clientData/>
  </xdr:twoCellAnchor>
  <xdr:twoCellAnchor>
    <xdr:from>
      <xdr:col>6</xdr:col>
      <xdr:colOff>426556</xdr:colOff>
      <xdr:row>11</xdr:row>
      <xdr:rowOff>122583</xdr:rowOff>
    </xdr:from>
    <xdr:to>
      <xdr:col>6</xdr:col>
      <xdr:colOff>430697</xdr:colOff>
      <xdr:row>12</xdr:row>
      <xdr:rowOff>71645</xdr:rowOff>
    </xdr:to>
    <xdr:cxnSp macro="">
      <xdr:nvCxnSpPr>
        <xdr:cNvPr id="91" name="AutoShape 165"/>
        <xdr:cNvCxnSpPr>
          <a:cxnSpLocks noChangeShapeType="1"/>
          <a:stCxn id="85" idx="2"/>
          <a:endCxn id="90" idx="0"/>
        </xdr:cNvCxnSpPr>
      </xdr:nvCxnSpPr>
      <xdr:spPr bwMode="auto">
        <a:xfrm rot="5400000">
          <a:off x="4471161" y="2853152"/>
          <a:ext cx="164410" cy="4141"/>
        </a:xfrm>
        <a:prstGeom prst="straightConnector1">
          <a:avLst/>
        </a:prstGeom>
        <a:ln>
          <a:headEn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530086</xdr:colOff>
      <xdr:row>3</xdr:row>
      <xdr:rowOff>178903</xdr:rowOff>
    </xdr:from>
    <xdr:to>
      <xdr:col>6</xdr:col>
      <xdr:colOff>49695</xdr:colOff>
      <xdr:row>5</xdr:row>
      <xdr:rowOff>115956</xdr:rowOff>
    </xdr:to>
    <xdr:sp macro="" textlink="">
      <xdr:nvSpPr>
        <xdr:cNvPr id="92" name="4 Akış Çizelgesi: Sonlandırıcı"/>
        <xdr:cNvSpPr>
          <a:spLocks noChangeArrowheads="1"/>
        </xdr:cNvSpPr>
      </xdr:nvSpPr>
      <xdr:spPr bwMode="auto">
        <a:xfrm>
          <a:off x="1904999" y="965751"/>
          <a:ext cx="2269435" cy="367748"/>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Gelen Evrakın, Alınması</a:t>
          </a:r>
        </a:p>
      </xdr:txBody>
    </xdr:sp>
    <xdr:clientData/>
  </xdr:twoCellAnchor>
  <xdr:twoCellAnchor>
    <xdr:from>
      <xdr:col>1</xdr:col>
      <xdr:colOff>314738</xdr:colOff>
      <xdr:row>12</xdr:row>
      <xdr:rowOff>46796</xdr:rowOff>
    </xdr:from>
    <xdr:to>
      <xdr:col>3</xdr:col>
      <xdr:colOff>472108</xdr:colOff>
      <xdr:row>13</xdr:row>
      <xdr:rowOff>190500</xdr:rowOff>
    </xdr:to>
    <xdr:sp macro="" textlink="">
      <xdr:nvSpPr>
        <xdr:cNvPr id="93" name="Rectangle 172"/>
        <xdr:cNvSpPr>
          <a:spLocks noChangeArrowheads="1"/>
        </xdr:cNvSpPr>
      </xdr:nvSpPr>
      <xdr:spPr bwMode="auto">
        <a:xfrm>
          <a:off x="1002195" y="2912579"/>
          <a:ext cx="1532283" cy="359051"/>
        </a:xfrm>
        <a:prstGeom prst="rect">
          <a:avLst/>
        </a:prstGeom>
        <a:solidFill>
          <a:srgbClr val="FFFFFF"/>
        </a:solidFill>
        <a:ln w="9525">
          <a:solidFill>
            <a:srgbClr val="000000"/>
          </a:solidFill>
          <a:miter lim="800000"/>
          <a:headEnd/>
          <a:tailEnd/>
        </a:ln>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Evrakın Kabul Edilmesi</a:t>
          </a:r>
        </a:p>
      </xdr:txBody>
    </xdr:sp>
    <xdr:clientData/>
  </xdr:twoCellAnchor>
  <xdr:twoCellAnchor>
    <xdr:from>
      <xdr:col>1</xdr:col>
      <xdr:colOff>488673</xdr:colOff>
      <xdr:row>14</xdr:row>
      <xdr:rowOff>180563</xdr:rowOff>
    </xdr:from>
    <xdr:to>
      <xdr:col>3</xdr:col>
      <xdr:colOff>314738</xdr:colOff>
      <xdr:row>16</xdr:row>
      <xdr:rowOff>165653</xdr:rowOff>
    </xdr:to>
    <xdr:sp macro="" textlink="">
      <xdr:nvSpPr>
        <xdr:cNvPr id="94" name="15 Akış Çizelgesi: Manyetik Disk"/>
        <xdr:cNvSpPr>
          <a:spLocks noChangeArrowheads="1"/>
        </xdr:cNvSpPr>
      </xdr:nvSpPr>
      <xdr:spPr bwMode="auto">
        <a:xfrm>
          <a:off x="1176130" y="3477041"/>
          <a:ext cx="1200978" cy="415786"/>
        </a:xfrm>
        <a:prstGeom prst="flowChartMagneticDisk">
          <a:avLst/>
        </a:prstGeom>
        <a:solidFill>
          <a:srgbClr val="FFFFFF"/>
        </a:solidFill>
        <a:ln w="9525" algn="ctr">
          <a:solidFill>
            <a:srgbClr val="000000"/>
          </a:solidFill>
          <a:round/>
          <a:headEnd/>
          <a:tailEnd/>
        </a:ln>
        <a:effectLst/>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 Defterdarlık Perop Programına  Kaydedilmesi</a:t>
          </a:r>
        </a:p>
      </xdr:txBody>
    </xdr:sp>
    <xdr:clientData/>
  </xdr:twoCellAnchor>
  <xdr:twoCellAnchor>
    <xdr:from>
      <xdr:col>3</xdr:col>
      <xdr:colOff>223630</xdr:colOff>
      <xdr:row>6</xdr:row>
      <xdr:rowOff>117613</xdr:rowOff>
    </xdr:from>
    <xdr:to>
      <xdr:col>5</xdr:col>
      <xdr:colOff>339587</xdr:colOff>
      <xdr:row>7</xdr:row>
      <xdr:rowOff>207066</xdr:rowOff>
    </xdr:to>
    <xdr:sp macro="" textlink="">
      <xdr:nvSpPr>
        <xdr:cNvPr id="95" name="1 Akış Çizelgesi: İşlem"/>
        <xdr:cNvSpPr>
          <a:spLocks noChangeArrowheads="1"/>
        </xdr:cNvSpPr>
      </xdr:nvSpPr>
      <xdr:spPr bwMode="auto">
        <a:xfrm>
          <a:off x="2286000" y="1550504"/>
          <a:ext cx="1490870" cy="445605"/>
        </a:xfrm>
        <a:prstGeom prst="flowChartProcess">
          <a:avLst/>
        </a:prstGeom>
        <a:solidFill>
          <a:srgbClr val="CCFFCC"/>
        </a:solidFill>
        <a:ln w="9525" algn="ctr">
          <a:solidFill>
            <a:srgbClr val="000000"/>
          </a:solidFill>
          <a:miter lim="800000"/>
          <a:headEnd/>
          <a:tailEnd/>
        </a:ln>
        <a:effectLst/>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 Gelen Evrakın Kontrol Edilmesi</a:t>
          </a:r>
        </a:p>
      </xdr:txBody>
    </xdr:sp>
    <xdr:clientData/>
  </xdr:twoCellAnchor>
  <xdr:twoCellAnchor>
    <xdr:from>
      <xdr:col>4</xdr:col>
      <xdr:colOff>281610</xdr:colOff>
      <xdr:row>5</xdr:row>
      <xdr:rowOff>115955</xdr:rowOff>
    </xdr:from>
    <xdr:to>
      <xdr:col>4</xdr:col>
      <xdr:colOff>289892</xdr:colOff>
      <xdr:row>6</xdr:row>
      <xdr:rowOff>117612</xdr:rowOff>
    </xdr:to>
    <xdr:cxnSp macro="">
      <xdr:nvCxnSpPr>
        <xdr:cNvPr id="96" name="AutoShape 332"/>
        <xdr:cNvCxnSpPr>
          <a:cxnSpLocks noChangeShapeType="1"/>
          <a:stCxn id="92" idx="2"/>
          <a:endCxn id="95" idx="0"/>
        </xdr:cNvCxnSpPr>
      </xdr:nvCxnSpPr>
      <xdr:spPr bwMode="auto">
        <a:xfrm rot="5400000">
          <a:off x="2927074" y="1437860"/>
          <a:ext cx="217005" cy="8282"/>
        </a:xfrm>
        <a:prstGeom prst="bentConnector3">
          <a:avLst>
            <a:gd name="adj1" fmla="val 50000"/>
          </a:avLst>
        </a:prstGeom>
        <a:ln>
          <a:headEn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430695</xdr:colOff>
      <xdr:row>14</xdr:row>
      <xdr:rowOff>214519</xdr:rowOff>
    </xdr:from>
    <xdr:to>
      <xdr:col>7</xdr:col>
      <xdr:colOff>447261</xdr:colOff>
      <xdr:row>16</xdr:row>
      <xdr:rowOff>66260</xdr:rowOff>
    </xdr:to>
    <xdr:sp macro="" textlink="">
      <xdr:nvSpPr>
        <xdr:cNvPr id="97" name="4 Akış Çizelgesi: Sonlandırıcı"/>
        <xdr:cNvSpPr>
          <a:spLocks noChangeArrowheads="1"/>
        </xdr:cNvSpPr>
      </xdr:nvSpPr>
      <xdr:spPr bwMode="auto">
        <a:xfrm>
          <a:off x="3867978" y="3510997"/>
          <a:ext cx="1391479" cy="282437"/>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Sonlandırıldı</a:t>
          </a:r>
        </a:p>
      </xdr:txBody>
    </xdr:sp>
    <xdr:clientData/>
  </xdr:twoCellAnchor>
  <xdr:twoCellAnchor>
    <xdr:from>
      <xdr:col>6</xdr:col>
      <xdr:colOff>426555</xdr:colOff>
      <xdr:row>14</xdr:row>
      <xdr:rowOff>8283</xdr:rowOff>
    </xdr:from>
    <xdr:to>
      <xdr:col>6</xdr:col>
      <xdr:colOff>438978</xdr:colOff>
      <xdr:row>14</xdr:row>
      <xdr:rowOff>214519</xdr:rowOff>
    </xdr:to>
    <xdr:cxnSp macro="">
      <xdr:nvCxnSpPr>
        <xdr:cNvPr id="98" name="AutoShape 361"/>
        <xdr:cNvCxnSpPr>
          <a:cxnSpLocks noChangeShapeType="1"/>
          <a:stCxn id="90" idx="2"/>
          <a:endCxn id="97" idx="0"/>
        </xdr:cNvCxnSpPr>
      </xdr:nvCxnSpPr>
      <xdr:spPr bwMode="auto">
        <a:xfrm rot="16200000" flipH="1">
          <a:off x="4454388" y="3401667"/>
          <a:ext cx="206236" cy="12423"/>
        </a:xfrm>
        <a:prstGeom prst="straightConnector1">
          <a:avLst/>
        </a:prstGeom>
        <a:ln>
          <a:headEn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49695</xdr:colOff>
      <xdr:row>4</xdr:row>
      <xdr:rowOff>147429</xdr:rowOff>
    </xdr:from>
    <xdr:to>
      <xdr:col>7</xdr:col>
      <xdr:colOff>314740</xdr:colOff>
      <xdr:row>13</xdr:row>
      <xdr:rowOff>39964</xdr:rowOff>
    </xdr:to>
    <xdr:cxnSp macro="">
      <xdr:nvCxnSpPr>
        <xdr:cNvPr id="99" name="AutoShape 362"/>
        <xdr:cNvCxnSpPr>
          <a:cxnSpLocks noChangeShapeType="1"/>
          <a:stCxn id="90" idx="3"/>
          <a:endCxn id="92" idx="3"/>
        </xdr:cNvCxnSpPr>
      </xdr:nvCxnSpPr>
      <xdr:spPr bwMode="auto">
        <a:xfrm flipH="1" flipV="1">
          <a:off x="4174434" y="1149625"/>
          <a:ext cx="952502" cy="1971469"/>
        </a:xfrm>
        <a:prstGeom prst="bentConnector3">
          <a:avLst>
            <a:gd name="adj1" fmla="val -24000"/>
          </a:avLst>
        </a:prstGeom>
        <a:ln>
          <a:headEn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385140</xdr:colOff>
      <xdr:row>11</xdr:row>
      <xdr:rowOff>115542</xdr:rowOff>
    </xdr:from>
    <xdr:to>
      <xdr:col>2</xdr:col>
      <xdr:colOff>393423</xdr:colOff>
      <xdr:row>12</xdr:row>
      <xdr:rowOff>46796</xdr:rowOff>
    </xdr:to>
    <xdr:cxnSp macro="">
      <xdr:nvCxnSpPr>
        <xdr:cNvPr id="100" name="AutoShape 368"/>
        <xdr:cNvCxnSpPr>
          <a:cxnSpLocks noChangeShapeType="1"/>
          <a:stCxn id="86" idx="2"/>
          <a:endCxn id="93" idx="0"/>
        </xdr:cNvCxnSpPr>
      </xdr:nvCxnSpPr>
      <xdr:spPr bwMode="auto">
        <a:xfrm rot="16200000" flipH="1">
          <a:off x="1690894" y="2835136"/>
          <a:ext cx="146602" cy="8283"/>
        </a:xfrm>
        <a:prstGeom prst="straightConnector1">
          <a:avLst/>
        </a:prstGeom>
        <a:ln>
          <a:headEn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231914</xdr:colOff>
      <xdr:row>14</xdr:row>
      <xdr:rowOff>165653</xdr:rowOff>
    </xdr:from>
    <xdr:to>
      <xdr:col>1</xdr:col>
      <xdr:colOff>99391</xdr:colOff>
      <xdr:row>16</xdr:row>
      <xdr:rowOff>207065</xdr:rowOff>
    </xdr:to>
    <xdr:sp macro="" textlink="">
      <xdr:nvSpPr>
        <xdr:cNvPr id="101" name="7 Akış Çizelgesi: Belge"/>
        <xdr:cNvSpPr>
          <a:spLocks noChangeArrowheads="1"/>
        </xdr:cNvSpPr>
      </xdr:nvSpPr>
      <xdr:spPr bwMode="auto">
        <a:xfrm>
          <a:off x="231914" y="3462131"/>
          <a:ext cx="554934" cy="472108"/>
        </a:xfrm>
        <a:prstGeom prst="flowChartDocument">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Gelen Evrak </a:t>
          </a:r>
        </a:p>
      </xdr:txBody>
    </xdr:sp>
    <xdr:clientData/>
  </xdr:twoCellAnchor>
  <xdr:twoCellAnchor>
    <xdr:from>
      <xdr:col>1</xdr:col>
      <xdr:colOff>99391</xdr:colOff>
      <xdr:row>15</xdr:row>
      <xdr:rowOff>173108</xdr:rowOff>
    </xdr:from>
    <xdr:to>
      <xdr:col>1</xdr:col>
      <xdr:colOff>488673</xdr:colOff>
      <xdr:row>15</xdr:row>
      <xdr:rowOff>186359</xdr:rowOff>
    </xdr:to>
    <xdr:cxnSp macro="">
      <xdr:nvCxnSpPr>
        <xdr:cNvPr id="102" name="AutoShape 409"/>
        <xdr:cNvCxnSpPr>
          <a:cxnSpLocks noChangeShapeType="1"/>
          <a:stCxn id="101" idx="3"/>
          <a:endCxn id="94" idx="2"/>
        </xdr:cNvCxnSpPr>
      </xdr:nvCxnSpPr>
      <xdr:spPr bwMode="auto">
        <a:xfrm flipV="1">
          <a:off x="786848" y="3684934"/>
          <a:ext cx="389282" cy="13251"/>
        </a:xfrm>
        <a:prstGeom prst="straightConnector1">
          <a:avLst/>
        </a:prstGeom>
        <a:ln>
          <a:headEn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281609</xdr:colOff>
      <xdr:row>17</xdr:row>
      <xdr:rowOff>135005</xdr:rowOff>
    </xdr:from>
    <xdr:to>
      <xdr:col>3</xdr:col>
      <xdr:colOff>480392</xdr:colOff>
      <xdr:row>19</xdr:row>
      <xdr:rowOff>74543</xdr:rowOff>
    </xdr:to>
    <xdr:sp macro="" textlink="">
      <xdr:nvSpPr>
        <xdr:cNvPr id="103" name="1 Akış Çizelgesi: İşlem"/>
        <xdr:cNvSpPr/>
      </xdr:nvSpPr>
      <xdr:spPr>
        <a:xfrm>
          <a:off x="969066" y="4077527"/>
          <a:ext cx="1573696" cy="3702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Evrakın Defterdara Sunulması</a:t>
          </a:r>
        </a:p>
      </xdr:txBody>
    </xdr:sp>
    <xdr:clientData/>
  </xdr:twoCellAnchor>
  <xdr:twoCellAnchor>
    <xdr:from>
      <xdr:col>2</xdr:col>
      <xdr:colOff>381001</xdr:colOff>
      <xdr:row>16</xdr:row>
      <xdr:rowOff>165654</xdr:rowOff>
    </xdr:from>
    <xdr:to>
      <xdr:col>2</xdr:col>
      <xdr:colOff>401706</xdr:colOff>
      <xdr:row>17</xdr:row>
      <xdr:rowOff>135006</xdr:rowOff>
    </xdr:to>
    <xdr:cxnSp macro="">
      <xdr:nvCxnSpPr>
        <xdr:cNvPr id="105" name="104 Düz Ok Bağlayıcısı"/>
        <xdr:cNvCxnSpPr>
          <a:stCxn id="94" idx="3"/>
          <a:endCxn id="103" idx="0"/>
        </xdr:cNvCxnSpPr>
      </xdr:nvCxnSpPr>
      <xdr:spPr>
        <a:xfrm rot="5400000">
          <a:off x="1673917" y="3974825"/>
          <a:ext cx="184700" cy="20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149086</xdr:colOff>
      <xdr:row>20</xdr:row>
      <xdr:rowOff>78270</xdr:rowOff>
    </xdr:from>
    <xdr:to>
      <xdr:col>3</xdr:col>
      <xdr:colOff>612912</xdr:colOff>
      <xdr:row>22</xdr:row>
      <xdr:rowOff>198368</xdr:rowOff>
    </xdr:to>
    <xdr:sp macro="" textlink="">
      <xdr:nvSpPr>
        <xdr:cNvPr id="106" name="1 Akış Çizelgesi: İşlem"/>
        <xdr:cNvSpPr>
          <a:spLocks noChangeArrowheads="1"/>
        </xdr:cNvSpPr>
      </xdr:nvSpPr>
      <xdr:spPr bwMode="auto">
        <a:xfrm>
          <a:off x="836543" y="4666835"/>
          <a:ext cx="1838739" cy="550794"/>
        </a:xfrm>
        <a:prstGeom prst="flowChartProcess">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000" b="0" i="0" strike="noStrike">
              <a:solidFill>
                <a:srgbClr val="000000"/>
              </a:solidFill>
              <a:latin typeface="Gill Sans MT"/>
            </a:rPr>
            <a:t> Evrakın</a:t>
          </a:r>
          <a:r>
            <a:rPr lang="tr-TR" sz="1000" b="0" i="0" strike="noStrike" baseline="0">
              <a:solidFill>
                <a:srgbClr val="000000"/>
              </a:solidFill>
              <a:latin typeface="Gill Sans MT"/>
            </a:rPr>
            <a:t> Defterdar tarfından paraflanarak Personel Müdürlüğüne gönderilmesi</a:t>
          </a:r>
          <a:endParaRPr lang="tr-TR" sz="1000" b="0" i="0" strike="noStrike">
            <a:solidFill>
              <a:srgbClr val="000000"/>
            </a:solidFill>
            <a:latin typeface="Gill Sans MT"/>
          </a:endParaRPr>
        </a:p>
      </xdr:txBody>
    </xdr:sp>
    <xdr:clientData/>
  </xdr:twoCellAnchor>
  <xdr:twoCellAnchor>
    <xdr:from>
      <xdr:col>0</xdr:col>
      <xdr:colOff>106844</xdr:colOff>
      <xdr:row>20</xdr:row>
      <xdr:rowOff>186358</xdr:rowOff>
    </xdr:from>
    <xdr:to>
      <xdr:col>1</xdr:col>
      <xdr:colOff>30645</xdr:colOff>
      <xdr:row>22</xdr:row>
      <xdr:rowOff>129209</xdr:rowOff>
    </xdr:to>
    <xdr:sp macro="" textlink="">
      <xdr:nvSpPr>
        <xdr:cNvPr id="107" name="7 Akış Çizelgesi: Belge"/>
        <xdr:cNvSpPr>
          <a:spLocks noChangeArrowheads="1"/>
        </xdr:cNvSpPr>
      </xdr:nvSpPr>
      <xdr:spPr bwMode="auto">
        <a:xfrm>
          <a:off x="106844" y="4774923"/>
          <a:ext cx="611258" cy="373547"/>
        </a:xfrm>
        <a:prstGeom prst="flowChartDocument">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Evrak </a:t>
          </a:r>
        </a:p>
      </xdr:txBody>
    </xdr:sp>
    <xdr:clientData/>
  </xdr:twoCellAnchor>
  <xdr:twoCellAnchor>
    <xdr:from>
      <xdr:col>1</xdr:col>
      <xdr:colOff>215345</xdr:colOff>
      <xdr:row>23</xdr:row>
      <xdr:rowOff>162754</xdr:rowOff>
    </xdr:from>
    <xdr:to>
      <xdr:col>3</xdr:col>
      <xdr:colOff>488672</xdr:colOff>
      <xdr:row>26</xdr:row>
      <xdr:rowOff>198783</xdr:rowOff>
    </xdr:to>
    <xdr:sp macro="" textlink="">
      <xdr:nvSpPr>
        <xdr:cNvPr id="108" name="15 Akış Çizelgesi: Manyetik Disk"/>
        <xdr:cNvSpPr>
          <a:spLocks noChangeArrowheads="1"/>
        </xdr:cNvSpPr>
      </xdr:nvSpPr>
      <xdr:spPr bwMode="auto">
        <a:xfrm>
          <a:off x="902802" y="5397363"/>
          <a:ext cx="1648240" cy="682072"/>
        </a:xfrm>
        <a:prstGeom prst="flowChartMagneticDisk">
          <a:avLst/>
        </a:prstGeom>
        <a:solidFill>
          <a:srgbClr val="FFFFFF"/>
        </a:solidFill>
        <a:ln w="9525" algn="ctr">
          <a:solidFill>
            <a:srgbClr val="000000"/>
          </a:solidFill>
          <a:round/>
          <a:headEnd/>
          <a:tailEnd/>
        </a:ln>
      </xdr:spPr>
      <xdr:txBody>
        <a:bodyPr vertOverflow="clip" wrap="square" lIns="27432" tIns="36576" rIns="27432" bIns="0" anchor="t" upright="1"/>
        <a:lstStyle/>
        <a:p>
          <a:pPr algn="ctr" rtl="0">
            <a:defRPr sz="1000"/>
          </a:pPr>
          <a:r>
            <a:rPr lang="tr-TR" sz="1000" b="0" i="0" strike="noStrike">
              <a:solidFill>
                <a:srgbClr val="000000"/>
              </a:solidFill>
              <a:latin typeface="Gill Sans MT"/>
            </a:rPr>
            <a:t>Evrakın Personel Perop Programına Kaydedilmesi</a:t>
          </a:r>
        </a:p>
      </xdr:txBody>
    </xdr:sp>
    <xdr:clientData/>
  </xdr:twoCellAnchor>
  <xdr:twoCellAnchor>
    <xdr:from>
      <xdr:col>0</xdr:col>
      <xdr:colOff>140805</xdr:colOff>
      <xdr:row>24</xdr:row>
      <xdr:rowOff>115956</xdr:rowOff>
    </xdr:from>
    <xdr:to>
      <xdr:col>1</xdr:col>
      <xdr:colOff>81998</xdr:colOff>
      <xdr:row>26</xdr:row>
      <xdr:rowOff>140805</xdr:rowOff>
    </xdr:to>
    <xdr:sp macro="" textlink="">
      <xdr:nvSpPr>
        <xdr:cNvPr id="109" name="7 Akış Çizelgesi: Belge"/>
        <xdr:cNvSpPr>
          <a:spLocks noChangeArrowheads="1"/>
        </xdr:cNvSpPr>
      </xdr:nvSpPr>
      <xdr:spPr bwMode="auto">
        <a:xfrm>
          <a:off x="140805" y="5565913"/>
          <a:ext cx="628650" cy="455544"/>
        </a:xfrm>
        <a:prstGeom prst="flowChartDocument">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Gelen Evrak </a:t>
          </a:r>
        </a:p>
      </xdr:txBody>
    </xdr:sp>
    <xdr:clientData/>
  </xdr:twoCellAnchor>
  <xdr:twoCellAnchor>
    <xdr:from>
      <xdr:col>1</xdr:col>
      <xdr:colOff>81998</xdr:colOff>
      <xdr:row>25</xdr:row>
      <xdr:rowOff>73095</xdr:rowOff>
    </xdr:from>
    <xdr:to>
      <xdr:col>1</xdr:col>
      <xdr:colOff>215345</xdr:colOff>
      <xdr:row>25</xdr:row>
      <xdr:rowOff>128381</xdr:rowOff>
    </xdr:to>
    <xdr:cxnSp macro="">
      <xdr:nvCxnSpPr>
        <xdr:cNvPr id="110" name="109 Düz Ok Bağlayıcısı"/>
        <xdr:cNvCxnSpPr>
          <a:stCxn id="109" idx="3"/>
          <a:endCxn id="108" idx="2"/>
        </xdr:cNvCxnSpPr>
      </xdr:nvCxnSpPr>
      <xdr:spPr>
        <a:xfrm flipV="1">
          <a:off x="769455" y="5738399"/>
          <a:ext cx="133347" cy="552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352009</xdr:colOff>
      <xdr:row>22</xdr:row>
      <xdr:rowOff>198369</xdr:rowOff>
    </xdr:from>
    <xdr:to>
      <xdr:col>2</xdr:col>
      <xdr:colOff>381000</xdr:colOff>
      <xdr:row>23</xdr:row>
      <xdr:rowOff>162755</xdr:rowOff>
    </xdr:to>
    <xdr:cxnSp macro="">
      <xdr:nvCxnSpPr>
        <xdr:cNvPr id="111" name="110 Düz Ok Bağlayıcısı"/>
        <xdr:cNvCxnSpPr>
          <a:stCxn id="106" idx="2"/>
          <a:endCxn id="108" idx="1"/>
        </xdr:cNvCxnSpPr>
      </xdr:nvCxnSpPr>
      <xdr:spPr>
        <a:xfrm rot="5400000">
          <a:off x="1651551" y="5293001"/>
          <a:ext cx="179734" cy="289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99392</xdr:colOff>
      <xdr:row>27</xdr:row>
      <xdr:rowOff>182217</xdr:rowOff>
    </xdr:from>
    <xdr:to>
      <xdr:col>3</xdr:col>
      <xdr:colOff>566117</xdr:colOff>
      <xdr:row>30</xdr:row>
      <xdr:rowOff>1242</xdr:rowOff>
    </xdr:to>
    <xdr:sp macro="" textlink="">
      <xdr:nvSpPr>
        <xdr:cNvPr id="112" name="1 Akış Çizelgesi: İşlem"/>
        <xdr:cNvSpPr>
          <a:spLocks noChangeArrowheads="1"/>
        </xdr:cNvSpPr>
      </xdr:nvSpPr>
      <xdr:spPr bwMode="auto">
        <a:xfrm>
          <a:off x="786849" y="6278217"/>
          <a:ext cx="1841638" cy="465068"/>
        </a:xfrm>
        <a:prstGeom prst="flowChartProcess">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Evrakın</a:t>
          </a:r>
          <a:r>
            <a:rPr lang="tr-TR" sz="1100" b="0" i="0" strike="noStrike" baseline="0">
              <a:solidFill>
                <a:srgbClr val="000000"/>
              </a:solidFill>
              <a:latin typeface="Gill Sans MT"/>
            </a:rPr>
            <a:t> Personel Müdürüne Sunulması</a:t>
          </a:r>
          <a:endParaRPr lang="tr-TR" sz="1100" b="0" i="0" strike="noStrike">
            <a:solidFill>
              <a:srgbClr val="000000"/>
            </a:solidFill>
            <a:latin typeface="Gill Sans MT"/>
          </a:endParaRPr>
        </a:p>
      </xdr:txBody>
    </xdr:sp>
    <xdr:clientData/>
  </xdr:twoCellAnchor>
  <xdr:twoCellAnchor>
    <xdr:from>
      <xdr:col>2</xdr:col>
      <xdr:colOff>332755</xdr:colOff>
      <xdr:row>26</xdr:row>
      <xdr:rowOff>198783</xdr:rowOff>
    </xdr:from>
    <xdr:to>
      <xdr:col>2</xdr:col>
      <xdr:colOff>352009</xdr:colOff>
      <xdr:row>27</xdr:row>
      <xdr:rowOff>182217</xdr:rowOff>
    </xdr:to>
    <xdr:cxnSp macro="">
      <xdr:nvCxnSpPr>
        <xdr:cNvPr id="113" name="112 Düz Ok Bağlayıcısı"/>
        <xdr:cNvCxnSpPr>
          <a:stCxn id="108" idx="3"/>
          <a:endCxn id="112" idx="0"/>
        </xdr:cNvCxnSpPr>
      </xdr:nvCxnSpPr>
      <xdr:spPr>
        <a:xfrm rot="5400000">
          <a:off x="1617904" y="6169199"/>
          <a:ext cx="198782" cy="19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464653</xdr:colOff>
      <xdr:row>30</xdr:row>
      <xdr:rowOff>181387</xdr:rowOff>
    </xdr:from>
    <xdr:to>
      <xdr:col>4</xdr:col>
      <xdr:colOff>217003</xdr:colOff>
      <xdr:row>33</xdr:row>
      <xdr:rowOff>13664</xdr:rowOff>
    </xdr:to>
    <xdr:sp macro="" textlink="">
      <xdr:nvSpPr>
        <xdr:cNvPr id="114" name="4 Akış Çizelgesi: Sonlandırıcı"/>
        <xdr:cNvSpPr>
          <a:spLocks noChangeArrowheads="1"/>
        </xdr:cNvSpPr>
      </xdr:nvSpPr>
      <xdr:spPr bwMode="auto">
        <a:xfrm>
          <a:off x="464653" y="6923430"/>
          <a:ext cx="2502176" cy="478321"/>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000" b="0" i="0">
              <a:latin typeface="+mn-lt"/>
              <a:ea typeface="+mn-ea"/>
              <a:cs typeface="+mn-cs"/>
            </a:rPr>
            <a:t>Evrakın Personel Müdürünce Paraflanarak ilgili servislere gönderilmesi</a:t>
          </a:r>
          <a:endParaRPr lang="tr-TR" sz="1100" b="0" i="0" strike="noStrike">
            <a:solidFill>
              <a:srgbClr val="000000"/>
            </a:solidFill>
            <a:latin typeface="Gill Sans MT"/>
          </a:endParaRPr>
        </a:p>
      </xdr:txBody>
    </xdr:sp>
    <xdr:clientData/>
  </xdr:twoCellAnchor>
  <xdr:twoCellAnchor>
    <xdr:from>
      <xdr:col>2</xdr:col>
      <xdr:colOff>332755</xdr:colOff>
      <xdr:row>30</xdr:row>
      <xdr:rowOff>1241</xdr:rowOff>
    </xdr:from>
    <xdr:to>
      <xdr:col>2</xdr:col>
      <xdr:colOff>340828</xdr:colOff>
      <xdr:row>30</xdr:row>
      <xdr:rowOff>181386</xdr:rowOff>
    </xdr:to>
    <xdr:cxnSp macro="">
      <xdr:nvCxnSpPr>
        <xdr:cNvPr id="115" name="114 Düz Ok Bağlayıcısı"/>
        <xdr:cNvCxnSpPr>
          <a:stCxn id="112" idx="2"/>
          <a:endCxn id="114" idx="0"/>
        </xdr:cNvCxnSpPr>
      </xdr:nvCxnSpPr>
      <xdr:spPr>
        <a:xfrm rot="16200000" flipH="1">
          <a:off x="1621632" y="6829320"/>
          <a:ext cx="180145" cy="8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281610</xdr:colOff>
      <xdr:row>7</xdr:row>
      <xdr:rowOff>207065</xdr:rowOff>
    </xdr:from>
    <xdr:to>
      <xdr:col>4</xdr:col>
      <xdr:colOff>294034</xdr:colOff>
      <xdr:row>8</xdr:row>
      <xdr:rowOff>110986</xdr:rowOff>
    </xdr:to>
    <xdr:cxnSp macro="">
      <xdr:nvCxnSpPr>
        <xdr:cNvPr id="116" name="115 Düz Ok Bağlayıcısı"/>
        <xdr:cNvCxnSpPr>
          <a:stCxn id="95" idx="2"/>
          <a:endCxn id="84" idx="0"/>
        </xdr:cNvCxnSpPr>
      </xdr:nvCxnSpPr>
      <xdr:spPr>
        <a:xfrm rot="16200000" flipH="1">
          <a:off x="2978013" y="2049531"/>
          <a:ext cx="119269"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30645</xdr:colOff>
      <xdr:row>21</xdr:row>
      <xdr:rowOff>138319</xdr:rowOff>
    </xdr:from>
    <xdr:to>
      <xdr:col>1</xdr:col>
      <xdr:colOff>149086</xdr:colOff>
      <xdr:row>21</xdr:row>
      <xdr:rowOff>157784</xdr:rowOff>
    </xdr:to>
    <xdr:cxnSp macro="">
      <xdr:nvCxnSpPr>
        <xdr:cNvPr id="117" name="116 Düz Ok Bağlayıcısı"/>
        <xdr:cNvCxnSpPr>
          <a:stCxn id="107" idx="3"/>
          <a:endCxn id="106" idx="1"/>
        </xdr:cNvCxnSpPr>
      </xdr:nvCxnSpPr>
      <xdr:spPr>
        <a:xfrm flipV="1">
          <a:off x="718102" y="4942232"/>
          <a:ext cx="118441" cy="194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107676</xdr:colOff>
      <xdr:row>27</xdr:row>
      <xdr:rowOff>190501</xdr:rowOff>
    </xdr:from>
    <xdr:to>
      <xdr:col>1</xdr:col>
      <xdr:colOff>48869</xdr:colOff>
      <xdr:row>30</xdr:row>
      <xdr:rowOff>85726</xdr:rowOff>
    </xdr:to>
    <xdr:sp macro="" textlink="">
      <xdr:nvSpPr>
        <xdr:cNvPr id="118" name="7 Akış Çizelgesi: Belge"/>
        <xdr:cNvSpPr>
          <a:spLocks noChangeArrowheads="1"/>
        </xdr:cNvSpPr>
      </xdr:nvSpPr>
      <xdr:spPr bwMode="auto">
        <a:xfrm>
          <a:off x="107676" y="6286501"/>
          <a:ext cx="628650" cy="541268"/>
        </a:xfrm>
        <a:prstGeom prst="flowChartDocument">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0">
            <a:defRPr sz="1000"/>
          </a:pPr>
          <a:r>
            <a:rPr lang="tr-TR" sz="1100" b="0" i="0" strike="noStrike">
              <a:solidFill>
                <a:srgbClr val="000000"/>
              </a:solidFill>
              <a:latin typeface="Gill Sans MT"/>
            </a:rPr>
            <a:t>Gelen Evrak </a:t>
          </a:r>
        </a:p>
      </xdr:txBody>
    </xdr:sp>
    <xdr:clientData/>
  </xdr:twoCellAnchor>
  <xdr:twoCellAnchor>
    <xdr:from>
      <xdr:col>1</xdr:col>
      <xdr:colOff>48869</xdr:colOff>
      <xdr:row>28</xdr:row>
      <xdr:rowOff>199403</xdr:rowOff>
    </xdr:from>
    <xdr:to>
      <xdr:col>1</xdr:col>
      <xdr:colOff>99392</xdr:colOff>
      <xdr:row>29</xdr:row>
      <xdr:rowOff>30439</xdr:rowOff>
    </xdr:to>
    <xdr:cxnSp macro="">
      <xdr:nvCxnSpPr>
        <xdr:cNvPr id="119" name="118 Düz Ok Bağlayıcısı"/>
        <xdr:cNvCxnSpPr>
          <a:stCxn id="118" idx="3"/>
          <a:endCxn id="112" idx="1"/>
        </xdr:cNvCxnSpPr>
      </xdr:nvCxnSpPr>
      <xdr:spPr>
        <a:xfrm flipV="1">
          <a:off x="736326" y="6510751"/>
          <a:ext cx="50523" cy="463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381001</xdr:colOff>
      <xdr:row>19</xdr:row>
      <xdr:rowOff>74543</xdr:rowOff>
    </xdr:from>
    <xdr:to>
      <xdr:col>2</xdr:col>
      <xdr:colOff>381002</xdr:colOff>
      <xdr:row>20</xdr:row>
      <xdr:rowOff>78270</xdr:rowOff>
    </xdr:to>
    <xdr:cxnSp macro="">
      <xdr:nvCxnSpPr>
        <xdr:cNvPr id="223" name="222 Düz Ok Bağlayıcısı"/>
        <xdr:cNvCxnSpPr>
          <a:stCxn id="103" idx="2"/>
          <a:endCxn id="106" idx="0"/>
        </xdr:cNvCxnSpPr>
      </xdr:nvCxnSpPr>
      <xdr:spPr>
        <a:xfrm rot="5400000">
          <a:off x="1646377" y="4557297"/>
          <a:ext cx="219075"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35</xdr:row>
      <xdr:rowOff>28575</xdr:rowOff>
    </xdr:from>
    <xdr:to>
      <xdr:col>5</xdr:col>
      <xdr:colOff>285750</xdr:colOff>
      <xdr:row>35</xdr:row>
      <xdr:rowOff>142875</xdr:rowOff>
    </xdr:to>
    <xdr:cxnSp macro="">
      <xdr:nvCxnSpPr>
        <xdr:cNvPr id="374" name="AutoShape 370"/>
        <xdr:cNvCxnSpPr>
          <a:cxnSpLocks noChangeShapeType="1"/>
        </xdr:cNvCxnSpPr>
      </xdr:nvCxnSpPr>
      <xdr:spPr bwMode="auto">
        <a:xfrm rot="5400000">
          <a:off x="3657600" y="9591675"/>
          <a:ext cx="114300" cy="0"/>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mustafa.baran@maliye.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3" sqref="C3: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66" t="s">
        <v>1057</v>
      </c>
    </row>
    <row r="4" spans="1:256">
      <c r="A4" s="52" t="s">
        <v>775</v>
      </c>
      <c r="B4" s="37" t="s">
        <v>441</v>
      </c>
      <c r="C4" s="42" t="s">
        <v>1058</v>
      </c>
    </row>
    <row r="5" spans="1:256">
      <c r="A5" s="52" t="s">
        <v>776</v>
      </c>
      <c r="B5" s="37" t="s">
        <v>440</v>
      </c>
      <c r="C5" s="166" t="s">
        <v>1059</v>
      </c>
    </row>
    <row r="6" spans="1:256" ht="25.5">
      <c r="A6" s="52" t="s">
        <v>777</v>
      </c>
      <c r="B6" s="37" t="s">
        <v>772</v>
      </c>
      <c r="C6" s="43" t="s">
        <v>1060</v>
      </c>
    </row>
    <row r="7" spans="1:256" ht="38.25">
      <c r="A7" s="52" t="s">
        <v>778</v>
      </c>
      <c r="B7" s="37" t="s">
        <v>773</v>
      </c>
      <c r="C7" s="43" t="s">
        <v>1061</v>
      </c>
    </row>
    <row r="9" spans="1:256" s="51" customFormat="1" ht="28.5">
      <c r="A9" s="116" t="s">
        <v>106</v>
      </c>
      <c r="B9" s="117"/>
      <c r="C9" s="11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2" t="s">
        <v>94</v>
      </c>
      <c r="B10" s="123"/>
      <c r="C10" s="12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19" t="s">
        <v>42</v>
      </c>
      <c r="B12" s="120"/>
      <c r="C12" s="121"/>
    </row>
    <row r="13" spans="1:256" ht="15">
      <c r="A13" s="44">
        <v>2</v>
      </c>
      <c r="B13" s="45" t="s">
        <v>779</v>
      </c>
      <c r="C13" s="46"/>
      <c r="D13" s="47"/>
    </row>
    <row r="14" spans="1:256">
      <c r="A14" s="48">
        <f>IF(AND('21_K_IK'!B9&lt;&gt;"",'21_K_IK'!C9&lt;&gt;""),1,0)</f>
        <v>1</v>
      </c>
      <c r="B14" s="59" t="s">
        <v>791</v>
      </c>
      <c r="D14" s="47"/>
    </row>
    <row r="15" spans="1:256">
      <c r="A15" s="108">
        <f>IF(AND('22_K_EK'!B9&lt;&gt;"",'22_K_EK'!C9&lt;&gt;""),1,0)</f>
        <v>0</v>
      </c>
      <c r="B15" s="109" t="s">
        <v>1053</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0</v>
      </c>
      <c r="B22" s="59" t="s">
        <v>1040</v>
      </c>
      <c r="C22" s="50"/>
      <c r="D22" s="47"/>
    </row>
    <row r="23" spans="1:4">
      <c r="A23" s="49">
        <f>IF('36_P_Fr'!B9&lt;&gt;"",1,0)</f>
        <v>0</v>
      </c>
      <c r="B23" s="59" t="s">
        <v>1041</v>
      </c>
      <c r="C23" s="50"/>
      <c r="D23" s="47"/>
    </row>
    <row r="24" spans="1:4">
      <c r="A24" s="49"/>
      <c r="B24" s="59" t="s">
        <v>433</v>
      </c>
    </row>
    <row r="25" spans="1:4">
      <c r="A25" s="48">
        <f>IF(AND('38_P_İl'!B9&lt;&gt;"",'38_P_İl'!C9&lt;&gt;""),1,0)</f>
        <v>0</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45"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14"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A9" sqref="A9:C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38" t="str">
        <f>IF('1_GO'!C3="","",'1_GO'!C3)</f>
        <v>Personel Müdürlüğü</v>
      </c>
      <c r="C1" s="139"/>
      <c r="D1" s="35" t="s">
        <v>808</v>
      </c>
    </row>
    <row r="2" spans="1:4">
      <c r="A2" s="1" t="s">
        <v>786</v>
      </c>
      <c r="B2" s="140" t="str">
        <f>IF('1_GO'!C4="","",'1_GO'!C4)</f>
        <v>Gelen Evrak İşlemleri</v>
      </c>
      <c r="C2" s="141"/>
    </row>
    <row r="3" spans="1:4">
      <c r="A3" s="1" t="s">
        <v>785</v>
      </c>
      <c r="B3" s="142" t="str">
        <f>IF('1_GO'!C5="","",'1_GO'!C5)</f>
        <v>Gelen Evrak İşlem Süreci</v>
      </c>
      <c r="C3" s="14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71" t="s">
        <v>1073</v>
      </c>
      <c r="C9" s="12" t="s">
        <v>1074</v>
      </c>
    </row>
  </sheetData>
  <sheetProtection selectLockedCells="1"/>
  <mergeCells count="3">
    <mergeCell ref="B1:C1"/>
    <mergeCell ref="B2:C2"/>
    <mergeCell ref="B3:C3"/>
  </mergeCells>
  <phoneticPr fontId="35" type="noConversion"/>
  <conditionalFormatting sqref="B1:C3">
    <cfRule type="containsBlanks" dxfId="28" priority="3">
      <formula>LEN(TRIM(B1))=0</formula>
    </cfRule>
  </conditionalFormatting>
  <conditionalFormatting sqref="A9:C65536">
    <cfRule type="containsBlanks" dxfId="27" priority="2">
      <formula>LEN(TRIM(A9))=0</formula>
    </cfRule>
  </conditionalFormatting>
  <conditionalFormatting sqref="A9:C9">
    <cfRule type="containsBlanks" dxfId="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Gelen Evrak İşlemleri</v>
      </c>
    </row>
    <row r="3" spans="1:3">
      <c r="A3" s="1" t="s">
        <v>785</v>
      </c>
      <c r="B3" s="5" t="str">
        <f>IF('1_GO'!C5="","",'1_GO'!C5)</f>
        <v>Gelen Evrak İşlem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E23" sqref="E23"/>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Gelen Evrak İşlemleri</v>
      </c>
    </row>
    <row r="3" spans="1:3">
      <c r="A3" s="1" t="s">
        <v>785</v>
      </c>
      <c r="B3" s="5" t="str">
        <f>IF('1_GO'!C5="","",'1_GO'!C5)</f>
        <v>Gelen Evrak İşlem Süreci</v>
      </c>
    </row>
    <row r="4" spans="1:3">
      <c r="A4" s="2"/>
      <c r="B4" s="2"/>
    </row>
    <row r="5" spans="1:3" ht="21.75">
      <c r="A5" s="6" t="s">
        <v>1039</v>
      </c>
      <c r="B5" s="8"/>
    </row>
    <row r="6" spans="1:3">
      <c r="A6" s="9"/>
      <c r="B6" s="11"/>
    </row>
    <row r="7" spans="1:3">
      <c r="A7" s="3"/>
      <c r="B7" s="2"/>
    </row>
    <row r="8" spans="1:3">
      <c r="A8" s="1" t="s">
        <v>782</v>
      </c>
      <c r="B8" s="1" t="s">
        <v>805</v>
      </c>
    </row>
    <row r="9" spans="1:3"/>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H9" activePane="bottomRight" state="frozen"/>
      <selection pane="topRight" activeCell="E1" sqref="E1"/>
      <selection pane="bottomLeft" activeCell="A10" sqref="A10"/>
      <selection pane="bottomRight" activeCell="G9" sqref="G9:M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4" t="str">
        <f>IF('1_GO'!C3="","",'1_GO'!C3)</f>
        <v>Personel Müdürlüğü</v>
      </c>
      <c r="C1" s="144"/>
      <c r="D1" s="144"/>
      <c r="E1" s="35" t="s">
        <v>808</v>
      </c>
      <c r="F1" s="14"/>
      <c r="G1" s="14"/>
      <c r="H1" s="14"/>
      <c r="I1" s="14"/>
      <c r="J1" s="14"/>
      <c r="K1" s="14"/>
      <c r="L1" s="14"/>
      <c r="M1" s="14"/>
    </row>
    <row r="2" spans="1:13">
      <c r="A2" s="1" t="s">
        <v>786</v>
      </c>
      <c r="B2" s="145" t="str">
        <f>IF('1_GO'!C4="","",'1_GO'!C4)</f>
        <v>Gelen Evrak İşlemleri</v>
      </c>
      <c r="C2" s="145"/>
      <c r="D2" s="145"/>
      <c r="E2" s="14"/>
      <c r="F2" s="14"/>
      <c r="G2" s="14"/>
      <c r="H2" s="14"/>
      <c r="I2" s="14"/>
      <c r="J2" s="14"/>
      <c r="K2" s="14"/>
      <c r="L2" s="14"/>
      <c r="M2" s="14"/>
    </row>
    <row r="3" spans="1:13">
      <c r="A3" s="1" t="s">
        <v>785</v>
      </c>
      <c r="B3" s="146" t="str">
        <f>IF('1_GO'!C5="","",'1_GO'!C5)</f>
        <v>Gelen Evrak İşlem Süreci</v>
      </c>
      <c r="C3" s="146"/>
      <c r="D3" s="146"/>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60.75">
      <c r="A9" s="172" t="s">
        <v>774</v>
      </c>
      <c r="B9" s="173" t="s">
        <v>1075</v>
      </c>
      <c r="C9" s="174" t="s">
        <v>1076</v>
      </c>
      <c r="D9" s="30" t="s">
        <v>1077</v>
      </c>
      <c r="I9" s="105"/>
      <c r="J9" s="30" t="s">
        <v>1078</v>
      </c>
      <c r="K9" s="30" t="s">
        <v>1079</v>
      </c>
      <c r="L9" s="30" t="s">
        <v>1080</v>
      </c>
      <c r="M9" s="29" t="s">
        <v>820</v>
      </c>
    </row>
    <row r="10" spans="1:13" ht="90.75">
      <c r="A10" s="172" t="s">
        <v>776</v>
      </c>
      <c r="B10" s="175" t="s">
        <v>1081</v>
      </c>
      <c r="C10" s="176" t="s">
        <v>1082</v>
      </c>
      <c r="D10" s="30" t="s">
        <v>1077</v>
      </c>
      <c r="J10" s="30" t="s">
        <v>1083</v>
      </c>
      <c r="K10" s="30" t="s">
        <v>1084</v>
      </c>
      <c r="L10" s="30" t="s">
        <v>1085</v>
      </c>
      <c r="M10" s="29" t="s">
        <v>820</v>
      </c>
    </row>
    <row r="11" spans="1:13" ht="75.75">
      <c r="A11" s="172" t="s">
        <v>777</v>
      </c>
      <c r="B11" s="177" t="s">
        <v>1086</v>
      </c>
      <c r="C11" s="174" t="s">
        <v>1087</v>
      </c>
      <c r="D11" s="111" t="s">
        <v>1077</v>
      </c>
      <c r="J11" s="30" t="s">
        <v>1083</v>
      </c>
      <c r="K11" s="30" t="s">
        <v>1088</v>
      </c>
      <c r="L11" s="30" t="s">
        <v>1089</v>
      </c>
      <c r="M11" s="29" t="s">
        <v>820</v>
      </c>
    </row>
    <row r="12" spans="1:13" ht="75.75">
      <c r="A12" s="172" t="s">
        <v>778</v>
      </c>
      <c r="B12" s="178" t="s">
        <v>1090</v>
      </c>
      <c r="C12" s="174" t="s">
        <v>1091</v>
      </c>
      <c r="D12" s="30" t="s">
        <v>1077</v>
      </c>
      <c r="J12" s="30" t="s">
        <v>1083</v>
      </c>
      <c r="K12" s="30" t="s">
        <v>1092</v>
      </c>
      <c r="L12" s="30" t="s">
        <v>1093</v>
      </c>
      <c r="M12" s="29" t="s">
        <v>820</v>
      </c>
    </row>
    <row r="13" spans="1:13" ht="75.75">
      <c r="A13" s="172" t="s">
        <v>1094</v>
      </c>
      <c r="B13" s="178" t="s">
        <v>1095</v>
      </c>
      <c r="C13" s="179" t="s">
        <v>1096</v>
      </c>
      <c r="D13" s="30" t="s">
        <v>1077</v>
      </c>
      <c r="J13" s="30" t="s">
        <v>1083</v>
      </c>
      <c r="K13" s="30" t="s">
        <v>1088</v>
      </c>
      <c r="L13" s="30" t="s">
        <v>1093</v>
      </c>
      <c r="M13" s="29" t="s">
        <v>820</v>
      </c>
    </row>
    <row r="14" spans="1:13" ht="90.75">
      <c r="A14" s="172" t="s">
        <v>1097</v>
      </c>
      <c r="B14" s="178" t="s">
        <v>1098</v>
      </c>
      <c r="C14" s="180" t="s">
        <v>1099</v>
      </c>
      <c r="D14" s="111" t="s">
        <v>1077</v>
      </c>
      <c r="J14" s="30" t="s">
        <v>1083</v>
      </c>
      <c r="K14" s="30" t="s">
        <v>1100</v>
      </c>
      <c r="L14" s="30" t="s">
        <v>1101</v>
      </c>
      <c r="M14" s="29" t="s">
        <v>820</v>
      </c>
    </row>
    <row r="15" spans="1:13" ht="15" customHeight="1">
      <c r="A15" s="172" t="s">
        <v>1102</v>
      </c>
      <c r="B15" s="178" t="s">
        <v>1103</v>
      </c>
      <c r="C15" s="178" t="s">
        <v>1104</v>
      </c>
      <c r="D15" s="30" t="s">
        <v>1077</v>
      </c>
      <c r="J15" s="30" t="s">
        <v>1083</v>
      </c>
      <c r="K15" s="30" t="s">
        <v>1105</v>
      </c>
      <c r="L15" s="30" t="s">
        <v>1101</v>
      </c>
      <c r="M15" s="29" t="s">
        <v>820</v>
      </c>
    </row>
    <row r="16" spans="1:13" ht="75.75">
      <c r="A16" s="172" t="s">
        <v>1106</v>
      </c>
      <c r="B16" s="178" t="s">
        <v>1107</v>
      </c>
      <c r="C16" s="181" t="s">
        <v>1108</v>
      </c>
      <c r="D16" s="30" t="s">
        <v>1077</v>
      </c>
      <c r="J16" s="30" t="s">
        <v>1083</v>
      </c>
      <c r="K16" s="30" t="s">
        <v>1109</v>
      </c>
      <c r="L16" s="30" t="s">
        <v>1110</v>
      </c>
      <c r="M16" s="29"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47" t="s">
        <v>1054</v>
      </c>
      <c r="B27" s="148"/>
      <c r="C27" s="149"/>
      <c r="D27" s="113"/>
      <c r="E27" s="147" t="s">
        <v>1055</v>
      </c>
      <c r="F27" s="148"/>
      <c r="G27" s="148"/>
      <c r="H27" s="148"/>
      <c r="I27" s="149"/>
      <c r="J27" s="113"/>
      <c r="K27" s="113"/>
      <c r="L27" s="150"/>
      <c r="M27" s="113"/>
    </row>
    <row r="28" spans="1:13">
      <c r="A28" s="152"/>
      <c r="B28" s="153"/>
      <c r="C28" s="154"/>
      <c r="D28" s="113"/>
      <c r="E28" s="152"/>
      <c r="F28" s="153"/>
      <c r="G28" s="153"/>
      <c r="H28" s="153"/>
      <c r="I28" s="154"/>
      <c r="J28" s="113"/>
      <c r="K28" s="113"/>
      <c r="L28" s="151"/>
      <c r="M28" s="113"/>
    </row>
    <row r="29" spans="1:13" ht="18" thickBot="1">
      <c r="A29" s="155"/>
      <c r="B29" s="156"/>
      <c r="C29" s="157"/>
      <c r="D29" s="113"/>
      <c r="E29" s="155"/>
      <c r="F29" s="156"/>
      <c r="G29" s="156"/>
      <c r="H29" s="156"/>
      <c r="I29" s="157"/>
      <c r="J29" s="113"/>
      <c r="K29" s="113"/>
      <c r="L29" s="151"/>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47" t="s">
        <v>1054</v>
      </c>
      <c r="B48" s="148"/>
      <c r="C48" s="149"/>
      <c r="D48" s="113"/>
      <c r="E48" s="147" t="s">
        <v>1055</v>
      </c>
      <c r="F48" s="148"/>
      <c r="G48" s="148"/>
      <c r="H48" s="148"/>
      <c r="I48" s="149"/>
      <c r="J48" s="113"/>
      <c r="K48" s="113"/>
      <c r="L48" s="150"/>
      <c r="M48" s="113"/>
    </row>
    <row r="49" spans="1:13">
      <c r="A49" s="152"/>
      <c r="B49" s="153"/>
      <c r="C49" s="154"/>
      <c r="D49" s="113"/>
      <c r="E49" s="152"/>
      <c r="F49" s="153"/>
      <c r="G49" s="153"/>
      <c r="H49" s="153"/>
      <c r="I49" s="154"/>
      <c r="J49" s="113"/>
      <c r="K49" s="113"/>
      <c r="L49" s="151"/>
      <c r="M49" s="113"/>
    </row>
    <row r="50" spans="1:13" ht="18" thickBot="1">
      <c r="A50" s="155"/>
      <c r="B50" s="156"/>
      <c r="C50" s="157"/>
      <c r="D50" s="113"/>
      <c r="E50" s="155"/>
      <c r="F50" s="156"/>
      <c r="G50" s="156"/>
      <c r="H50" s="156"/>
      <c r="I50" s="157"/>
      <c r="J50" s="113"/>
      <c r="K50" s="113"/>
      <c r="L50" s="151"/>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47" t="s">
        <v>1054</v>
      </c>
      <c r="B69" s="148"/>
      <c r="C69" s="149"/>
      <c r="D69" s="113"/>
      <c r="E69" s="147" t="s">
        <v>1055</v>
      </c>
      <c r="F69" s="148"/>
      <c r="G69" s="148"/>
      <c r="H69" s="148"/>
      <c r="I69" s="149"/>
      <c r="J69" s="113"/>
      <c r="K69" s="113"/>
      <c r="L69" s="150"/>
      <c r="M69" s="113"/>
    </row>
    <row r="70" spans="1:13">
      <c r="A70" s="152"/>
      <c r="B70" s="153"/>
      <c r="C70" s="154"/>
      <c r="D70" s="113"/>
      <c r="E70" s="152"/>
      <c r="F70" s="153"/>
      <c r="G70" s="153"/>
      <c r="H70" s="153"/>
      <c r="I70" s="154"/>
      <c r="J70" s="113"/>
      <c r="K70" s="113"/>
      <c r="L70" s="151"/>
      <c r="M70" s="113"/>
    </row>
    <row r="71" spans="1:13" ht="18" thickBot="1">
      <c r="A71" s="155"/>
      <c r="B71" s="156"/>
      <c r="C71" s="157"/>
      <c r="D71" s="113"/>
      <c r="E71" s="155"/>
      <c r="F71" s="156"/>
      <c r="G71" s="156"/>
      <c r="H71" s="156"/>
      <c r="I71" s="157"/>
      <c r="J71" s="113"/>
      <c r="K71" s="113"/>
      <c r="L71" s="151"/>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22" priority="6">
      <formula>LEN(TRIM(B1))=0</formula>
    </cfRule>
  </conditionalFormatting>
  <conditionalFormatting sqref="A9:M26 A4231:M65438 A30:M47 A51:M68">
    <cfRule type="containsBlanks" dxfId="21" priority="5">
      <formula>LEN(TRIM(A9))=0</formula>
    </cfRule>
  </conditionalFormatting>
  <conditionalFormatting sqref="A9:A16 D9:D16">
    <cfRule type="containsBlanks" dxfId="2" priority="2">
      <formula>LEN(TRIM(A9))=0</formula>
    </cfRule>
  </conditionalFormatting>
  <conditionalFormatting sqref="J9:M16">
    <cfRule type="containsBlanks" dxfId="1" priority="1">
      <formula>LEN(TRIM(J9))=0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46"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SheetLayoutView="85" workbookViewId="0">
      <pane ySplit="8" topLeftCell="A9" activePane="bottomLeft" state="frozen"/>
      <selection pane="bottomLeft" activeCell="F19" sqref="F1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4" t="str">
        <f>IF('1_GO'!C3="","",'1_GO'!C3)</f>
        <v>Personel Müdürlüğü</v>
      </c>
      <c r="C1" s="144"/>
      <c r="D1" s="144"/>
      <c r="E1" s="35" t="s">
        <v>808</v>
      </c>
      <c r="F1" s="14"/>
    </row>
    <row r="2" spans="1:6">
      <c r="A2" s="1" t="s">
        <v>786</v>
      </c>
      <c r="B2" s="145" t="str">
        <f>IF('1_GO'!C4="","",'1_GO'!C4)</f>
        <v>Gelen Evrak İşlemleri</v>
      </c>
      <c r="C2" s="145"/>
      <c r="D2" s="145"/>
      <c r="E2" s="14"/>
      <c r="F2" s="14"/>
    </row>
    <row r="3" spans="1:6">
      <c r="A3" s="1" t="s">
        <v>785</v>
      </c>
      <c r="B3" s="146" t="str">
        <f>IF('1_GO'!C5="","",'1_GO'!C5)</f>
        <v>Gelen Evrak İşlem Süreci</v>
      </c>
      <c r="C3" s="146"/>
      <c r="D3" s="146"/>
      <c r="E3" s="14"/>
      <c r="F3" s="14"/>
    </row>
    <row r="4" spans="1:6">
      <c r="A4" s="2"/>
      <c r="B4" s="2"/>
      <c r="C4" s="2"/>
      <c r="D4" s="14"/>
      <c r="E4" s="14"/>
      <c r="F4" s="14"/>
    </row>
    <row r="5" spans="1:6" ht="21.75">
      <c r="A5" s="6" t="s">
        <v>109</v>
      </c>
      <c r="B5" s="7"/>
      <c r="C5" s="7"/>
      <c r="D5" s="16"/>
      <c r="E5" s="158" t="s">
        <v>113</v>
      </c>
      <c r="F5" s="14"/>
    </row>
    <row r="6" spans="1:6">
      <c r="A6" s="9"/>
      <c r="B6" s="10"/>
      <c r="C6" s="10"/>
      <c r="D6" s="17"/>
      <c r="E6" s="159"/>
      <c r="F6" s="14"/>
    </row>
    <row r="7" spans="1:6">
      <c r="A7" s="14"/>
      <c r="B7" s="14"/>
      <c r="C7" s="14"/>
      <c r="D7" s="14"/>
      <c r="E7" s="14"/>
      <c r="F7" s="14"/>
    </row>
    <row r="8" spans="1:6">
      <c r="A8" s="1" t="s">
        <v>782</v>
      </c>
      <c r="B8" s="15" t="s">
        <v>1042</v>
      </c>
      <c r="C8" s="15" t="s">
        <v>1043</v>
      </c>
      <c r="D8" s="15" t="s">
        <v>108</v>
      </c>
      <c r="E8" s="15" t="s">
        <v>107</v>
      </c>
      <c r="F8" s="15" t="s">
        <v>110</v>
      </c>
    </row>
    <row r="9" spans="1:6"/>
  </sheetData>
  <sheetProtection formatCells="0" selectLockedCells="1"/>
  <mergeCells count="4">
    <mergeCell ref="B1:D1"/>
    <mergeCell ref="B2:D2"/>
    <mergeCell ref="B3:D3"/>
    <mergeCell ref="E5:E6"/>
  </mergeCells>
  <phoneticPr fontId="35" type="noConversion"/>
  <conditionalFormatting sqref="B1:B3">
    <cfRule type="containsBlanks" dxfId="20" priority="2">
      <formula>LEN(TRIM(B1))=0</formula>
    </cfRule>
  </conditionalFormatting>
  <conditionalFormatting sqref="A9:F65536">
    <cfRule type="containsBlanks" dxfId="1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D4" sqref="D4"/>
    </sheetView>
  </sheetViews>
  <sheetFormatPr defaultRowHeight="17.25"/>
  <sheetData>
    <row r="1" spans="1:11" ht="27.75">
      <c r="A1" s="133" t="s">
        <v>1135</v>
      </c>
      <c r="B1" s="133"/>
      <c r="C1" s="133"/>
      <c r="D1" s="133"/>
      <c r="E1" s="133"/>
      <c r="F1" s="133"/>
      <c r="G1" s="133"/>
      <c r="H1" s="133"/>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G14"/>
  <sheetViews>
    <sheetView view="pageBreakPreview" zoomScale="60" workbookViewId="0">
      <pane ySplit="9" topLeftCell="A10" activePane="bottomLeft" state="frozen"/>
      <selection pane="bottomLeft" activeCell="A10" sqref="A10:F14"/>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4" t="str">
        <f>IF('1_GO'!C3="","",'1_GO'!C3)</f>
        <v>Personel Müdürlüğü</v>
      </c>
      <c r="C1" s="144"/>
      <c r="D1" s="144"/>
      <c r="E1" s="35" t="s">
        <v>808</v>
      </c>
      <c r="F1" s="14"/>
      <c r="G1" s="14"/>
    </row>
    <row r="2" spans="1:7">
      <c r="A2" s="1" t="s">
        <v>786</v>
      </c>
      <c r="B2" s="145" t="str">
        <f>IF('1_GO'!C4="","",'1_GO'!C4)</f>
        <v>Gelen Evrak İşlemleri</v>
      </c>
      <c r="C2" s="145"/>
      <c r="D2" s="145"/>
      <c r="E2" s="14"/>
      <c r="F2" s="14"/>
      <c r="G2" s="14"/>
    </row>
    <row r="3" spans="1:7">
      <c r="A3" s="1" t="s">
        <v>785</v>
      </c>
      <c r="B3" s="146" t="str">
        <f>IF('1_GO'!C5="","",'1_GO'!C5)</f>
        <v>Gelen Evrak İşlem Süreci</v>
      </c>
      <c r="C3" s="146"/>
      <c r="D3" s="14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60.75">
      <c r="A10" s="29">
        <v>1</v>
      </c>
      <c r="B10" s="30" t="s">
        <v>1111</v>
      </c>
      <c r="C10" s="30" t="s">
        <v>1112</v>
      </c>
      <c r="D10" s="30" t="s">
        <v>1113</v>
      </c>
      <c r="E10" s="30" t="s">
        <v>1114</v>
      </c>
      <c r="F10" s="30" t="s">
        <v>1115</v>
      </c>
    </row>
    <row r="11" spans="1:7" ht="75.75">
      <c r="A11" s="29">
        <v>2</v>
      </c>
      <c r="B11" s="30" t="s">
        <v>1116</v>
      </c>
      <c r="C11" s="30" t="s">
        <v>1117</v>
      </c>
      <c r="D11" s="30" t="s">
        <v>1118</v>
      </c>
      <c r="E11" s="30" t="s">
        <v>1119</v>
      </c>
      <c r="F11" s="30" t="s">
        <v>1120</v>
      </c>
    </row>
    <row r="12" spans="1:7" ht="45.75">
      <c r="A12" s="29">
        <v>3</v>
      </c>
      <c r="B12" s="30" t="s">
        <v>1121</v>
      </c>
      <c r="C12" s="30" t="s">
        <v>1122</v>
      </c>
      <c r="D12" s="30" t="s">
        <v>1113</v>
      </c>
      <c r="E12" s="30" t="s">
        <v>1123</v>
      </c>
      <c r="F12" s="30" t="s">
        <v>1115</v>
      </c>
    </row>
    <row r="13" spans="1:7" ht="30.75">
      <c r="A13" s="29">
        <v>4</v>
      </c>
      <c r="B13" s="30" t="s">
        <v>1124</v>
      </c>
      <c r="C13" s="30" t="s">
        <v>1125</v>
      </c>
      <c r="D13" s="30" t="s">
        <v>1118</v>
      </c>
      <c r="E13" s="30" t="s">
        <v>1126</v>
      </c>
      <c r="F13" s="30" t="s">
        <v>1127</v>
      </c>
    </row>
    <row r="14" spans="1:7" ht="60.75">
      <c r="A14" s="29">
        <v>5</v>
      </c>
      <c r="B14" s="30" t="s">
        <v>1128</v>
      </c>
      <c r="C14" s="30" t="s">
        <v>1129</v>
      </c>
      <c r="D14" s="30" t="s">
        <v>1118</v>
      </c>
      <c r="E14" s="30" t="s">
        <v>1130</v>
      </c>
      <c r="F14" s="30" t="s">
        <v>1127</v>
      </c>
    </row>
  </sheetData>
  <sheetProtection formatCells="0" selectLockedCells="1"/>
  <mergeCells count="3">
    <mergeCell ref="B1:D1"/>
    <mergeCell ref="B2:D2"/>
    <mergeCell ref="B3:D3"/>
  </mergeCells>
  <phoneticPr fontId="35" type="noConversion"/>
  <conditionalFormatting sqref="B1:B3">
    <cfRule type="containsBlanks" dxfId="18" priority="3">
      <formula>LEN(TRIM(B1))=0</formula>
    </cfRule>
  </conditionalFormatting>
  <conditionalFormatting sqref="A10:G65536">
    <cfRule type="containsBlanks" dxfId="17" priority="2">
      <formula>LEN(TRIM(A10))=0</formula>
    </cfRule>
  </conditionalFormatting>
  <conditionalFormatting sqref="A10:F14">
    <cfRule type="containsBlanks" dxfId="0"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E12" sqref="E12"/>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4" t="str">
        <f>IF('1_GO'!C3="","",'1_GO'!C3)</f>
        <v>Personel Müdürlüğü</v>
      </c>
      <c r="C1" s="144"/>
      <c r="D1" s="144"/>
      <c r="E1" s="35" t="s">
        <v>808</v>
      </c>
      <c r="F1" s="14"/>
    </row>
    <row r="2" spans="1:6">
      <c r="A2" s="1" t="s">
        <v>786</v>
      </c>
      <c r="B2" s="145" t="str">
        <f>IF('1_GO'!C4="","",'1_GO'!C4)</f>
        <v>Gelen Evrak İşlemleri</v>
      </c>
      <c r="C2" s="145"/>
      <c r="D2" s="145"/>
      <c r="E2" s="14"/>
      <c r="F2" s="14"/>
    </row>
    <row r="3" spans="1:6">
      <c r="A3" s="1" t="s">
        <v>785</v>
      </c>
      <c r="B3" s="146" t="str">
        <f>IF('1_GO'!C5="","",'1_GO'!C5)</f>
        <v>Gelen Evrak İşlem Süreci</v>
      </c>
      <c r="C3" s="146"/>
      <c r="D3" s="14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1131</v>
      </c>
      <c r="C10" s="29" t="s">
        <v>1132</v>
      </c>
      <c r="D10" s="182" t="s">
        <v>1133</v>
      </c>
      <c r="E10" s="29" t="s">
        <v>1057</v>
      </c>
      <c r="F10" s="29" t="s">
        <v>1134</v>
      </c>
    </row>
  </sheetData>
  <sheetProtection selectLockedCells="1"/>
  <mergeCells count="3">
    <mergeCell ref="B1:D1"/>
    <mergeCell ref="B2:D2"/>
    <mergeCell ref="B3:D3"/>
  </mergeCells>
  <phoneticPr fontId="35" type="noConversion"/>
  <conditionalFormatting sqref="B1:B3">
    <cfRule type="containsBlanks" dxfId="16" priority="2">
      <formula>LEN(TRIM(B1))=0</formula>
    </cfRule>
  </conditionalFormatting>
  <conditionalFormatting sqref="A10:F65536">
    <cfRule type="containsBlanks" dxfId="15"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0" t="s">
        <v>909</v>
      </c>
      <c r="B28" s="22" t="s">
        <v>910</v>
      </c>
      <c r="C28" s="22" t="s">
        <v>911</v>
      </c>
      <c r="D28" s="22" t="s">
        <v>912</v>
      </c>
    </row>
    <row r="29" spans="1:4" ht="63.75">
      <c r="A29" s="161"/>
      <c r="B29" s="22" t="s">
        <v>913</v>
      </c>
      <c r="C29" s="22" t="s">
        <v>911</v>
      </c>
      <c r="D29" s="22" t="s">
        <v>912</v>
      </c>
    </row>
    <row r="30" spans="1:4" ht="51">
      <c r="A30" s="16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3" t="s">
        <v>924</v>
      </c>
      <c r="B33" s="22" t="s">
        <v>925</v>
      </c>
      <c r="C33" s="22" t="s">
        <v>926</v>
      </c>
      <c r="D33" s="22" t="s">
        <v>927</v>
      </c>
    </row>
    <row r="34" spans="1:4" ht="51">
      <c r="A34" s="164"/>
      <c r="B34" s="22" t="s">
        <v>928</v>
      </c>
      <c r="C34" s="22" t="s">
        <v>929</v>
      </c>
      <c r="D34" s="22" t="s">
        <v>930</v>
      </c>
    </row>
    <row r="35" spans="1:4" ht="51">
      <c r="A35" s="21" t="s">
        <v>931</v>
      </c>
      <c r="B35" s="22" t="s">
        <v>932</v>
      </c>
      <c r="C35" s="22" t="s">
        <v>931</v>
      </c>
      <c r="D35" s="22" t="s">
        <v>933</v>
      </c>
    </row>
    <row r="36" spans="1:4" ht="25.5">
      <c r="A36" s="163" t="s">
        <v>934</v>
      </c>
      <c r="B36" s="22" t="s">
        <v>935</v>
      </c>
      <c r="C36" s="22" t="s">
        <v>936</v>
      </c>
      <c r="D36" s="22" t="s">
        <v>937</v>
      </c>
    </row>
    <row r="37" spans="1:4" ht="25.5">
      <c r="A37" s="165"/>
      <c r="B37" s="22" t="s">
        <v>938</v>
      </c>
      <c r="C37" s="22" t="s">
        <v>936</v>
      </c>
      <c r="D37" s="22" t="s">
        <v>937</v>
      </c>
    </row>
    <row r="38" spans="1:4" ht="38.25">
      <c r="A38" s="16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28" t="s">
        <v>104</v>
      </c>
      <c r="D1" s="128"/>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5" t="s">
        <v>101</v>
      </c>
      <c r="C36" s="125"/>
      <c r="D36" s="125"/>
      <c r="E36" s="125"/>
      <c r="F36" s="125"/>
      <c r="G36" s="125"/>
      <c r="H36" s="125"/>
      <c r="I36" s="125"/>
      <c r="J36" s="125"/>
      <c r="K36" s="125"/>
      <c r="L36" s="56"/>
      <c r="M36" s="56"/>
      <c r="N36" s="56"/>
      <c r="O36" s="56"/>
      <c r="P36" s="56"/>
      <c r="Q36" s="56"/>
    </row>
    <row r="37" spans="2:17">
      <c r="B37" s="129" t="s">
        <v>47</v>
      </c>
      <c r="C37" s="129"/>
      <c r="D37" s="129"/>
      <c r="E37" s="129"/>
      <c r="F37" s="129"/>
      <c r="G37" s="129"/>
      <c r="H37" s="129"/>
      <c r="I37" s="129"/>
      <c r="J37" s="129"/>
      <c r="K37" s="129"/>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29" t="s">
        <v>102</v>
      </c>
      <c r="C40" s="129"/>
      <c r="D40" s="129"/>
      <c r="E40" s="129"/>
      <c r="F40" s="129"/>
      <c r="G40" s="129"/>
      <c r="H40" s="129"/>
      <c r="I40" s="129"/>
      <c r="J40" s="129"/>
      <c r="K40" s="129"/>
      <c r="L40" s="56"/>
      <c r="M40" s="56"/>
      <c r="N40" s="56"/>
      <c r="O40" s="56"/>
      <c r="P40" s="56"/>
      <c r="Q40" s="56"/>
    </row>
    <row r="41" spans="2:17">
      <c r="B41" s="129" t="s">
        <v>48</v>
      </c>
      <c r="C41" s="129"/>
      <c r="D41" s="129"/>
      <c r="E41" s="129"/>
      <c r="F41" s="129"/>
      <c r="G41" s="129"/>
      <c r="H41" s="129"/>
      <c r="I41" s="129"/>
      <c r="J41" s="129"/>
      <c r="K41" s="129"/>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6" t="s">
        <v>66</v>
      </c>
      <c r="C64" s="127"/>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5" t="s">
        <v>74</v>
      </c>
      <c r="C78" s="125"/>
      <c r="D78" s="125"/>
      <c r="E78" s="125"/>
      <c r="F78" s="125"/>
      <c r="G78" s="125"/>
      <c r="H78" s="125"/>
      <c r="I78" s="125"/>
      <c r="J78" s="125"/>
      <c r="K78" s="125"/>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5" t="s">
        <v>75</v>
      </c>
      <c r="C105" s="125"/>
      <c r="D105" s="125"/>
      <c r="E105" s="125"/>
      <c r="F105" s="125"/>
      <c r="G105" s="125"/>
      <c r="H105" s="125"/>
      <c r="I105" s="125"/>
      <c r="J105" s="125"/>
      <c r="K105" s="125"/>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J42"/>
  <sheetViews>
    <sheetView showGridLines="0" tabSelected="1" view="pageBreakPreview" topLeftCell="A4" zoomScale="115" zoomScaleNormal="120" zoomScaleSheetLayoutView="115" zoomScalePageLayoutView="120" workbookViewId="0">
      <selection activeCell="G32" sqref="G32"/>
    </sheetView>
  </sheetViews>
  <sheetFormatPr defaultRowHeight="17.25"/>
  <sheetData>
    <row r="1" spans="1:10">
      <c r="A1" s="134" t="s">
        <v>1062</v>
      </c>
      <c r="B1" s="134"/>
      <c r="C1" s="134"/>
      <c r="D1" s="134"/>
      <c r="E1" s="134"/>
      <c r="F1" s="134"/>
      <c r="G1" s="134"/>
      <c r="H1" s="134"/>
      <c r="I1" s="134"/>
    </row>
    <row r="2" spans="1:10">
      <c r="A2" s="134" t="s">
        <v>1057</v>
      </c>
      <c r="B2" s="134"/>
      <c r="C2" s="134"/>
      <c r="D2" s="134"/>
      <c r="E2" s="134"/>
      <c r="F2" s="134"/>
      <c r="G2" s="134"/>
      <c r="H2" s="134"/>
      <c r="I2" s="134"/>
    </row>
    <row r="3" spans="1:10" ht="27.75">
      <c r="A3" s="133" t="s">
        <v>1063</v>
      </c>
      <c r="B3" s="133"/>
      <c r="C3" s="133"/>
      <c r="D3" s="133"/>
      <c r="E3" s="133"/>
      <c r="F3" s="133"/>
      <c r="G3" s="133"/>
      <c r="H3" s="133"/>
      <c r="I3" s="133"/>
    </row>
    <row r="4" spans="1:10" s="115" customFormat="1"/>
    <row r="5" spans="1:10" s="115" customFormat="1"/>
    <row r="6" spans="1:10" s="115" customFormat="1"/>
    <row r="7" spans="1:10" s="115" customFormat="1" ht="27.75">
      <c r="B7" s="133"/>
      <c r="C7" s="133"/>
      <c r="D7" s="133"/>
      <c r="E7" s="133"/>
      <c r="F7" s="133"/>
      <c r="G7" s="133"/>
      <c r="H7" s="133"/>
      <c r="I7" s="133"/>
      <c r="J7" s="133"/>
    </row>
    <row r="8" spans="1:10" s="115" customFormat="1"/>
    <row r="9" spans="1:10" s="115" customFormat="1">
      <c r="H9" s="167"/>
    </row>
    <row r="10" spans="1:10" s="115" customFormat="1">
      <c r="H10" s="168"/>
    </row>
    <row r="11" spans="1:10" s="115" customFormat="1">
      <c r="I11" s="169"/>
      <c r="J11" s="169"/>
    </row>
    <row r="12" spans="1:10" s="115" customFormat="1"/>
    <row r="13" spans="1:10" s="115" customFormat="1"/>
    <row r="14" spans="1:10" s="115" customFormat="1"/>
    <row r="15" spans="1:10" s="115" customFormat="1"/>
    <row r="16" spans="1:10" s="115" customFormat="1">
      <c r="I16" s="170"/>
    </row>
    <row r="17" s="115" customFormat="1"/>
    <row r="18" s="115" customFormat="1"/>
    <row r="19" s="115" customFormat="1"/>
    <row r="20" s="115" customFormat="1"/>
    <row r="21" s="115" customFormat="1"/>
    <row r="22" s="115" customFormat="1"/>
    <row r="23" s="115" customFormat="1"/>
    <row r="24" s="115" customFormat="1"/>
    <row r="25" s="115" customFormat="1"/>
    <row r="26" s="115" customFormat="1"/>
    <row r="27" s="115" customFormat="1"/>
    <row r="28" s="115" customFormat="1"/>
    <row r="29" s="115" customFormat="1"/>
    <row r="30" s="115" customFormat="1"/>
    <row r="31" s="115" customFormat="1"/>
    <row r="32" s="115" customFormat="1"/>
    <row r="33" spans="1:9" s="115" customFormat="1"/>
    <row r="34" spans="1:9" s="115" customFormat="1" ht="18" thickBot="1"/>
    <row r="35" spans="1:9">
      <c r="A35" s="135" t="s">
        <v>1048</v>
      </c>
      <c r="B35" s="136"/>
      <c r="C35" s="136"/>
      <c r="D35" s="137"/>
      <c r="E35" s="135" t="s">
        <v>1049</v>
      </c>
      <c r="F35" s="136"/>
      <c r="G35" s="136"/>
      <c r="H35" s="136"/>
      <c r="I35" s="137"/>
    </row>
    <row r="36" spans="1:9" ht="18.75" customHeight="1">
      <c r="A36" s="130"/>
      <c r="B36" s="131"/>
      <c r="C36" s="131"/>
      <c r="D36" s="132"/>
      <c r="E36" s="130"/>
      <c r="F36" s="131"/>
      <c r="G36" s="131"/>
      <c r="H36" s="131"/>
      <c r="I36" s="132"/>
    </row>
    <row r="37" spans="1:9" ht="18" thickBot="1">
      <c r="A37" s="94"/>
      <c r="B37" s="95"/>
      <c r="C37" s="95"/>
      <c r="D37" s="96"/>
      <c r="E37" s="94"/>
      <c r="F37" s="95"/>
      <c r="G37" s="95"/>
      <c r="H37" s="95"/>
      <c r="I37" s="96"/>
    </row>
    <row r="38" spans="1:9" s="115" customFormat="1"/>
    <row r="39" spans="1:9" s="115" customFormat="1"/>
    <row r="40" spans="1:9" s="115" customFormat="1"/>
    <row r="41" spans="1:9" s="115" customFormat="1"/>
    <row r="42" spans="1:9" s="115" customFormat="1"/>
  </sheetData>
  <mergeCells count="8">
    <mergeCell ref="E36:I36"/>
    <mergeCell ref="A36:D36"/>
    <mergeCell ref="A3:I3"/>
    <mergeCell ref="A1:I1"/>
    <mergeCell ref="A2:I2"/>
    <mergeCell ref="A35:D35"/>
    <mergeCell ref="E35:I35"/>
    <mergeCell ref="B7:J7"/>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workbookViewId="0">
      <selection activeCell="A9" sqref="A9:C13"/>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38" t="str">
        <f>IF('1_GO'!C3="","",'1_GO'!C3)</f>
        <v>Personel Müdürlüğü</v>
      </c>
      <c r="C1" s="139"/>
      <c r="D1" s="35" t="s">
        <v>808</v>
      </c>
    </row>
    <row r="2" spans="1:4">
      <c r="A2" s="1" t="s">
        <v>786</v>
      </c>
      <c r="B2" s="140" t="str">
        <f>IF('1_GO'!C4="","",'1_GO'!C4)</f>
        <v>Gelen Evrak İşlemleri</v>
      </c>
      <c r="C2" s="141"/>
    </row>
    <row r="3" spans="1:4">
      <c r="A3" s="1" t="s">
        <v>785</v>
      </c>
      <c r="B3" s="142" t="str">
        <f>IF('1_GO'!C5="","",'1_GO'!C5)</f>
        <v>Gelen Evrak İşlem Süreci</v>
      </c>
      <c r="C3" s="14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1064</v>
      </c>
      <c r="C9" s="12">
        <v>1</v>
      </c>
    </row>
    <row r="10" spans="1:4">
      <c r="A10" s="12">
        <v>2</v>
      </c>
      <c r="B10" s="12" t="s">
        <v>1065</v>
      </c>
      <c r="C10" s="12">
        <v>1</v>
      </c>
    </row>
    <row r="11" spans="1:4">
      <c r="A11" s="12">
        <v>3</v>
      </c>
      <c r="B11" s="12" t="s">
        <v>1066</v>
      </c>
      <c r="C11" s="12">
        <v>1</v>
      </c>
    </row>
    <row r="12" spans="1:4">
      <c r="A12" s="12">
        <v>4</v>
      </c>
      <c r="B12" s="12" t="s">
        <v>1067</v>
      </c>
      <c r="C12" s="12">
        <v>1</v>
      </c>
    </row>
    <row r="13" spans="1:4">
      <c r="A13" s="12">
        <v>5</v>
      </c>
      <c r="B13" s="12" t="s">
        <v>1068</v>
      </c>
      <c r="C13" s="12">
        <v>1</v>
      </c>
    </row>
  </sheetData>
  <sheetProtection selectLockedCells="1"/>
  <mergeCells count="3">
    <mergeCell ref="B1:C1"/>
    <mergeCell ref="B2:C2"/>
    <mergeCell ref="B3:C3"/>
  </mergeCells>
  <phoneticPr fontId="35" type="noConversion"/>
  <conditionalFormatting sqref="B1:C3">
    <cfRule type="containsBlanks" dxfId="44" priority="4">
      <formula>LEN(TRIM(B1))=0</formula>
    </cfRule>
  </conditionalFormatting>
  <conditionalFormatting sqref="A9:B150 A151:C65324">
    <cfRule type="containsBlanks" dxfId="43" priority="3">
      <formula>LEN(TRIM(A9))=0</formula>
    </cfRule>
  </conditionalFormatting>
  <conditionalFormatting sqref="C9:C150">
    <cfRule type="containsBlanks" dxfId="42" priority="2">
      <formula>LEN(TRIM(C9))=0</formula>
    </cfRule>
  </conditionalFormatting>
  <conditionalFormatting sqref="A9:C13">
    <cfRule type="containsBlanks" dxfId="13"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38" t="str">
        <f>IF('1_GO'!C3="","",'1_GO'!C3)</f>
        <v>Personel Müdürlüğü</v>
      </c>
      <c r="C1" s="139"/>
      <c r="D1" s="35" t="s">
        <v>808</v>
      </c>
    </row>
    <row r="2" spans="1:4">
      <c r="A2" s="1" t="s">
        <v>786</v>
      </c>
      <c r="B2" s="140" t="str">
        <f>IF('1_GO'!C4="","",'1_GO'!C4)</f>
        <v>Gelen Evrak İşlemleri</v>
      </c>
      <c r="C2" s="141"/>
    </row>
    <row r="3" spans="1:4">
      <c r="A3" s="1" t="s">
        <v>785</v>
      </c>
      <c r="B3" s="142" t="str">
        <f>IF('1_GO'!C5="","",'1_GO'!C5)</f>
        <v>Gelen Evrak İşlem Süreci</v>
      </c>
      <c r="C3" s="143"/>
    </row>
    <row r="4" spans="1:4">
      <c r="A4" s="2"/>
      <c r="B4" s="2"/>
      <c r="C4" s="2"/>
    </row>
    <row r="5" spans="1:4" ht="21.75">
      <c r="A5" s="6" t="s">
        <v>1051</v>
      </c>
      <c r="B5" s="7"/>
      <c r="C5" s="8"/>
    </row>
    <row r="6" spans="1:4">
      <c r="A6" s="9" t="s">
        <v>1052</v>
      </c>
      <c r="B6" s="10"/>
      <c r="C6" s="11"/>
    </row>
    <row r="7" spans="1:4" ht="21.75">
      <c r="A7" s="106"/>
      <c r="B7" s="2"/>
      <c r="C7" s="2"/>
    </row>
    <row r="8" spans="1:4">
      <c r="A8" s="1" t="s">
        <v>782</v>
      </c>
      <c r="B8" s="1" t="s">
        <v>789</v>
      </c>
      <c r="C8" s="1" t="s">
        <v>781</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1" priority="4">
      <formula>LEN(TRIM(B1))=0</formula>
    </cfRule>
  </conditionalFormatting>
  <conditionalFormatting sqref="A130:C65536">
    <cfRule type="containsBlanks" dxfId="40" priority="3">
      <formula>LEN(TRIM(A130))=0</formula>
    </cfRule>
  </conditionalFormatting>
  <conditionalFormatting sqref="A9:B105">
    <cfRule type="containsBlanks" dxfId="39" priority="2">
      <formula>LEN(TRIM(A9))=0</formula>
    </cfRule>
  </conditionalFormatting>
  <conditionalFormatting sqref="C9:C105">
    <cfRule type="containsBlanks" dxfId="3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2" sqref="B12"/>
    </sheetView>
  </sheetViews>
  <sheetFormatPr defaultRowHeight="15"/>
  <cols>
    <col min="1" max="1" width="5" style="12" customWidth="1"/>
    <col min="2" max="2" width="71.375" style="12" customWidth="1"/>
    <col min="3" max="16384" width="9" style="2"/>
  </cols>
  <sheetData>
    <row r="1" spans="1:3">
      <c r="A1" s="1" t="s">
        <v>784</v>
      </c>
      <c r="B1" s="13" t="str">
        <f>IF('1_GO'!C3="","",'1_GO'!C3)</f>
        <v>Personel Müdürlüğü</v>
      </c>
      <c r="C1" s="35" t="s">
        <v>808</v>
      </c>
    </row>
    <row r="2" spans="1:3">
      <c r="A2" s="1" t="s">
        <v>786</v>
      </c>
      <c r="B2" s="4" t="str">
        <f>IF('1_GO'!C4="","",'1_GO'!C4)</f>
        <v>Gelen Evrak İşlemleri</v>
      </c>
    </row>
    <row r="3" spans="1:3">
      <c r="A3" s="1" t="s">
        <v>785</v>
      </c>
      <c r="B3" s="5" t="str">
        <f>IF('1_GO'!C5="","",'1_GO'!C5)</f>
        <v>Gelen Evrak İşlem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1069</v>
      </c>
      <c r="C9" s="12">
        <v>3</v>
      </c>
    </row>
  </sheetData>
  <sheetProtection selectLockedCells="1"/>
  <phoneticPr fontId="35" type="noConversion"/>
  <conditionalFormatting sqref="B1:B3">
    <cfRule type="containsBlanks" dxfId="37" priority="4">
      <formula>LEN(TRIM(B1))=0</formula>
    </cfRule>
  </conditionalFormatting>
  <conditionalFormatting sqref="A9:B65536">
    <cfRule type="containsBlanks" dxfId="36" priority="3">
      <formula>LEN(TRIM(A9))=0</formula>
    </cfRule>
  </conditionalFormatting>
  <conditionalFormatting sqref="A9:C9">
    <cfRule type="containsBlanks" dxfId="12" priority="2">
      <formula>LEN(TRIM(A9))=0</formula>
    </cfRule>
  </conditionalFormatting>
  <conditionalFormatting sqref="A9:B9">
    <cfRule type="containsBlanks" dxfId="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3" sqref="B13"/>
    </sheetView>
  </sheetViews>
  <sheetFormatPr defaultRowHeight="15"/>
  <cols>
    <col min="1" max="1" width="5" style="12" customWidth="1"/>
    <col min="2" max="2" width="79" style="12" customWidth="1"/>
    <col min="3" max="16384" width="9" style="2"/>
  </cols>
  <sheetData>
    <row r="1" spans="1:3">
      <c r="A1" s="1" t="s">
        <v>784</v>
      </c>
      <c r="B1" s="13" t="str">
        <f>IF('1_GO'!C3="","",'1_GO'!C3)</f>
        <v>Personel Müdürlüğü</v>
      </c>
      <c r="C1" s="35" t="s">
        <v>808</v>
      </c>
    </row>
    <row r="2" spans="1:3">
      <c r="A2" s="1" t="s">
        <v>786</v>
      </c>
      <c r="B2" s="4" t="str">
        <f>IF('1_GO'!C4="","",'1_GO'!C4)</f>
        <v>Gelen Evrak İşlemleri</v>
      </c>
    </row>
    <row r="3" spans="1:3">
      <c r="A3" s="1" t="s">
        <v>785</v>
      </c>
      <c r="B3" s="5" t="str">
        <f>IF('1_GO'!C5="","",'1_GO'!C5)</f>
        <v>Gelen Evrak İşlem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1070</v>
      </c>
    </row>
  </sheetData>
  <sheetProtection selectLockedCells="1"/>
  <phoneticPr fontId="35" type="noConversion"/>
  <conditionalFormatting sqref="B1:B3">
    <cfRule type="containsBlanks" dxfId="35" priority="4">
      <formula>LEN(TRIM(B1))=0</formula>
    </cfRule>
  </conditionalFormatting>
  <conditionalFormatting sqref="A9:B65536">
    <cfRule type="containsBlanks" dxfId="34" priority="3">
      <formula>LEN(TRIM(A9))=0</formula>
    </cfRule>
  </conditionalFormatting>
  <conditionalFormatting sqref="A9:B9">
    <cfRule type="containsBlanks" dxfId="10" priority="2">
      <formula>LEN(TRIM(A9))=0</formula>
    </cfRule>
  </conditionalFormatting>
  <conditionalFormatting sqref="A9:B9">
    <cfRule type="containsBlanks" dxfId="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A9" sqref="A9:B10"/>
    </sheetView>
  </sheetViews>
  <sheetFormatPr defaultRowHeight="15"/>
  <cols>
    <col min="1" max="1" width="5" style="12" customWidth="1"/>
    <col min="2" max="2" width="80.25" style="12" customWidth="1"/>
    <col min="3" max="16384" width="9" style="2"/>
  </cols>
  <sheetData>
    <row r="1" spans="1:3">
      <c r="A1" s="1" t="s">
        <v>784</v>
      </c>
      <c r="B1" s="13" t="str">
        <f>IF('1_GO'!C3="","",'1_GO'!C3)</f>
        <v>Personel Müdürlüğü</v>
      </c>
      <c r="C1" s="35" t="s">
        <v>808</v>
      </c>
    </row>
    <row r="2" spans="1:3">
      <c r="A2" s="1" t="s">
        <v>786</v>
      </c>
      <c r="B2" s="4" t="str">
        <f>IF('1_GO'!C4="","",'1_GO'!C4)</f>
        <v>Gelen Evrak İşlemleri</v>
      </c>
    </row>
    <row r="3" spans="1:3">
      <c r="A3" s="1" t="s">
        <v>785</v>
      </c>
      <c r="B3" s="5" t="str">
        <f>IF('1_GO'!C5="","",'1_GO'!C5)</f>
        <v>Gelen Evrak İşlem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1071</v>
      </c>
    </row>
    <row r="10" spans="1:3">
      <c r="A10" s="12">
        <v>3</v>
      </c>
      <c r="B10" s="12" t="s">
        <v>1072</v>
      </c>
    </row>
  </sheetData>
  <sheetProtection selectLockedCells="1"/>
  <phoneticPr fontId="35" type="noConversion"/>
  <conditionalFormatting sqref="B1:B3">
    <cfRule type="containsBlanks" dxfId="33" priority="4">
      <formula>LEN(TRIM(B1))=0</formula>
    </cfRule>
  </conditionalFormatting>
  <conditionalFormatting sqref="A10:B65536 A9">
    <cfRule type="containsBlanks" dxfId="32" priority="3">
      <formula>LEN(TRIM(A9))=0</formula>
    </cfRule>
  </conditionalFormatting>
  <conditionalFormatting sqref="B9">
    <cfRule type="containsBlanks" dxfId="31" priority="2">
      <formula>LEN(TRIM(B9))=0</formula>
    </cfRule>
  </conditionalFormatting>
  <conditionalFormatting sqref="A9:B10">
    <cfRule type="containsBlanks" dxfId="7"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A9" sqref="A9:B9"/>
    </sheetView>
  </sheetViews>
  <sheetFormatPr defaultRowHeight="15"/>
  <cols>
    <col min="1" max="1" width="5" style="12" customWidth="1"/>
    <col min="2" max="2" width="78" style="12" customWidth="1"/>
    <col min="3" max="16384" width="9" style="2"/>
  </cols>
  <sheetData>
    <row r="1" spans="1:3">
      <c r="A1" s="1" t="s">
        <v>784</v>
      </c>
      <c r="B1" s="13" t="str">
        <f>IF('1_GO'!C3="","",'1_GO'!C3)</f>
        <v>Personel Müdürlüğü</v>
      </c>
      <c r="C1" s="35" t="s">
        <v>808</v>
      </c>
    </row>
    <row r="2" spans="1:3">
      <c r="A2" s="1" t="s">
        <v>786</v>
      </c>
      <c r="B2" s="4" t="str">
        <f>IF('1_GO'!C4="","",'1_GO'!C4)</f>
        <v>Gelen Evrak İşlemleri</v>
      </c>
    </row>
    <row r="3" spans="1:3">
      <c r="A3" s="1" t="s">
        <v>785</v>
      </c>
      <c r="B3" s="5" t="str">
        <f>IF('1_GO'!C5="","",'1_GO'!C5)</f>
        <v>Gelen Evrak İşlem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1071</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30" priority="3">
      <formula>LEN(TRIM(B1))=0</formula>
    </cfRule>
  </conditionalFormatting>
  <conditionalFormatting sqref="A9:B65536">
    <cfRule type="containsBlanks" dxfId="29" priority="2">
      <formula>LEN(TRIM(A9))=0</formula>
    </cfRule>
  </conditionalFormatting>
  <conditionalFormatting sqref="A9:B9">
    <cfRule type="containsBlanks" dxfId="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Enis ÖS</dc:creator>
  <cp:lastModifiedBy>Personel7</cp:lastModifiedBy>
  <cp:lastPrinted>2014-11-11T12:56:20Z</cp:lastPrinted>
  <dcterms:created xsi:type="dcterms:W3CDTF">2011-03-10T05:19:50Z</dcterms:created>
  <dcterms:modified xsi:type="dcterms:W3CDTF">2014-11-11T13:07:39Z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